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8" activeTab="1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部门整体支出绩效自评情况" sheetId="11" r:id="rId11"/>
    <sheet name="附表12部门整体支出绩效自评表" sheetId="12" r:id="rId12"/>
    <sheet name="附表13 项目支出绩效自评表" sheetId="13" r:id="rId13"/>
  </sheets>
  <externalReferences>
    <externalReference r:id="rId16"/>
  </externalReferences>
  <definedNames>
    <definedName name="地区名称">#REF!</definedName>
    <definedName name="_xlnm.Print_Area" localSheetId="0">'附表1收入支出决算总表'!$A$1:$F$37</definedName>
    <definedName name="_xlnm.Print_Area" localSheetId="1">'附表2收入决算表'!$A$1:$L$34</definedName>
    <definedName name="_xlnm.Print_Area" localSheetId="2">'附表3支出决算表'!$A$1:$J$34</definedName>
    <definedName name="_xlnm.Print_Area" localSheetId="3">'附表4财政拨款收入支出决算总表'!$A$1:$I$40</definedName>
    <definedName name="_xlnm.Print_Area" localSheetId="4">'附表5一般公共预算财政拨款收入支出决算表'!$A$1:$Q$33</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'附表11部门整体支出绩效自评情况'!$A$1:$D$15</definedName>
    <definedName name="_xlnm.Print_Area" localSheetId="11">'附表12部门整体支出绩效自评表'!#REF!</definedName>
    <definedName name="_xlnm.Print_Area" localSheetId="12">'附表13 项目支出绩效自评表'!#REF!</definedName>
    <definedName name="地区名称" localSheetId="9">#REF!</definedName>
  </definedNames>
  <calcPr fullCalcOnLoad="1"/>
</workbook>
</file>

<file path=xl/sharedStrings.xml><?xml version="1.0" encoding="utf-8"?>
<sst xmlns="http://schemas.openxmlformats.org/spreadsheetml/2006/main" count="1058" uniqueCount="536">
  <si>
    <t>收入支出决算表</t>
  </si>
  <si>
    <t>公开01表</t>
  </si>
  <si>
    <t>部门：中国共产党富源县纪律检查委员会</t>
  </si>
  <si>
    <t>金额单位：万元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</si>
  <si>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</si>
  <si>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</si>
  <si>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</si>
  <si>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</si>
  <si>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</si>
  <si>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</si>
  <si>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</si>
  <si>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</si>
  <si>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</si>
  <si>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</si>
  <si>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</si>
  <si>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</si>
  <si>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</si>
  <si>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</si>
  <si>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</si>
  <si>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</si>
  <si>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</si>
  <si>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</si>
  <si>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</si>
  <si>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</si>
  <si>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</si>
  <si>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</si>
  <si>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</si>
  <si>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</si>
  <si>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</si>
  <si>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</si>
  <si>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</si>
  <si>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</si>
  <si>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</si>
  <si>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</si>
  <si>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</si>
  <si>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</si>
  <si>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</si>
  <si>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</si>
  <si>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</si>
  <si>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</si>
  <si>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</si>
  <si>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</si>
  <si>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</si>
  <si>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</si>
  <si>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</si>
  <si>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</si>
  <si>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</si>
  <si>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</si>
  <si>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</si>
  <si>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</si>
  <si>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</si>
  <si>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</si>
  <si>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</si>
  <si>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</si>
  <si>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</si>
  <si>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</si>
  <si>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</si>
  <si>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</si>
  <si>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</si>
  <si>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</si>
  <si>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</si>
  <si>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</si>
  <si>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</si>
  <si>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</si>
  <si>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</si>
  <si>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</si>
  <si>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</si>
  <si>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</si>
  <si>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</si>
  <si>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</si>
  <si>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</si>
  <si>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</si>
  <si>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</si>
  <si>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</si>
  <si>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</si>
  <si>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</si>
  <si>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</si>
  <si>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</si>
  <si>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</si>
  <si>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</si>
  <si>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</si>
  <si>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</si>
  <si>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</si>
  <si>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</si>
  <si>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</si>
  <si>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</si>
  <si>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</si>
  <si>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</si>
  <si>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</si>
  <si>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</si>
  <si>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</si>
  <si>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</si>
  <si>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</si>
  <si>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</si>
  <si>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</si>
  <si>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</si>
  <si>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</si>
  <si>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</si>
  <si>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</si>
  <si>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</si>
  <si>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</si>
  <si>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一般公共服务支出</t>
  </si>
  <si>
    <t>纪检监察事务</t>
  </si>
  <si>
    <t xml:space="preserve">  行政运行</t>
  </si>
  <si>
    <t>一般行政管理事务</t>
  </si>
  <si>
    <t>大案要案查处</t>
  </si>
  <si>
    <t xml:space="preserve"> 派驻派出机构</t>
  </si>
  <si>
    <t>其他纪检监察事务支出</t>
  </si>
  <si>
    <t>社会保障和就业支出</t>
  </si>
  <si>
    <t>行政事业单位养老支出</t>
  </si>
  <si>
    <t>行政单位离退休</t>
  </si>
  <si>
    <t>机关事业单位基本养老保险缴费支出</t>
  </si>
  <si>
    <t>机关事业单位职业年金缴费支出</t>
  </si>
  <si>
    <t>抚恤</t>
  </si>
  <si>
    <t xml:space="preserve"> 死亡抚恤</t>
  </si>
  <si>
    <t>卫生健康支出</t>
  </si>
  <si>
    <t>卫生健康管理事务</t>
  </si>
  <si>
    <t>其他卫生健康管理事务支出</t>
  </si>
  <si>
    <t>行政事业单位医疗</t>
  </si>
  <si>
    <t>行政单位医疗</t>
  </si>
  <si>
    <t xml:space="preserve">  公务员医疗补助</t>
  </si>
  <si>
    <t xml:space="preserve">  其他行政事业单位医疗支出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</si>
  <si>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</si>
  <si>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</si>
  <si>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</si>
  <si>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</si>
  <si>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</si>
  <si>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</si>
  <si>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</si>
  <si>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</si>
  <si>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</si>
  <si>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</si>
  <si>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</si>
  <si>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 xml:space="preserve"> 行政运行</t>
  </si>
  <si>
    <t>派驻派出机构</t>
  </si>
  <si>
    <t>死亡抚恤</t>
  </si>
  <si>
    <t xml:space="preserve"> 其他卫生健康管理事务支出</t>
  </si>
  <si>
    <t>公务员医疗补助</t>
  </si>
  <si>
    <t>其他行政事业单位医疗支出</t>
  </si>
  <si>
    <t>住房公积金</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</si>
  <si>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</si>
  <si>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</si>
  <si>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</si>
  <si>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</si>
  <si>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</si>
  <si>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</si>
  <si>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</si>
  <si>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</si>
  <si>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</si>
  <si>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</si>
  <si>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</si>
  <si>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</si>
  <si>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</si>
  <si>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</si>
  <si>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</si>
  <si>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</si>
  <si>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</si>
  <si>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</si>
  <si>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</si>
  <si>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</si>
  <si>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</si>
  <si>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</si>
  <si>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单位：万元</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</si>
  <si>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</si>
  <si>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</si>
  <si>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</si>
  <si>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</si>
  <si>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</si>
  <si>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</si>
  <si>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</si>
  <si>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</si>
  <si>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</si>
  <si>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</si>
  <si>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</si>
  <si>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</si>
  <si>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</si>
  <si>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</si>
  <si>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</si>
  <si>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</si>
  <si>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</si>
  <si>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</si>
  <si>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</si>
  <si>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</si>
  <si>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</si>
  <si>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</si>
  <si>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</si>
  <si>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</si>
  <si>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</si>
  <si>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</si>
  <si>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</si>
  <si>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</si>
  <si>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</si>
  <si>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</si>
  <si>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</si>
  <si>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</si>
  <si>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</si>
  <si>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</si>
  <si>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</si>
  <si>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</si>
  <si>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</si>
  <si>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</si>
  <si>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</si>
  <si>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</si>
  <si>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</si>
  <si>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</si>
  <si>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</si>
  <si>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</si>
  <si>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</si>
  <si>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</si>
  <si>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</si>
  <si>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</si>
  <si>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</si>
  <si>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</si>
  <si>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</si>
  <si>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</si>
  <si>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</si>
  <si>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</si>
  <si>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</si>
  <si>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</si>
  <si>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</si>
  <si>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</si>
  <si>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</si>
  <si>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</si>
  <si>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</si>
  <si>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</si>
  <si>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</si>
  <si>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</si>
  <si>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</si>
  <si>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</si>
  <si>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</si>
  <si>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</si>
  <si>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</si>
  <si>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</si>
  <si>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</si>
  <si>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</si>
  <si>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</si>
  <si>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</si>
  <si>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</si>
  <si>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</si>
  <si>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</si>
  <si>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</si>
  <si>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</si>
  <si>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</si>
  <si>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</si>
  <si>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</si>
  <si>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</si>
  <si>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</si>
  <si>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</si>
  <si>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</si>
  <si>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</si>
  <si>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</si>
  <si>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</si>
  <si>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</si>
  <si>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</si>
  <si>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</si>
  <si>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</si>
  <si>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</si>
  <si>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</si>
  <si>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</si>
  <si>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</si>
  <si>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</si>
  <si>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</si>
  <si>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</si>
  <si>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</si>
  <si>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</si>
  <si>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</si>
  <si>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</si>
  <si>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</si>
  <si>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</si>
  <si>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</si>
  <si>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</si>
  <si>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</si>
  <si>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</si>
  <si>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</si>
  <si>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</si>
  <si>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</si>
  <si>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</si>
  <si>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</si>
  <si>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</si>
  <si>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</si>
  <si>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</si>
  <si>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</si>
  <si>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</si>
  <si>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</si>
  <si>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</si>
  <si>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</si>
  <si>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</si>
  <si>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</si>
  <si>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</si>
  <si>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</si>
  <si>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</si>
  <si>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</si>
  <si>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</si>
  <si>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</si>
  <si>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</si>
  <si>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</si>
  <si>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</si>
  <si>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</si>
  <si>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</si>
  <si>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</si>
  <si>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</si>
  <si>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</si>
  <si>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</si>
  <si>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</si>
  <si>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</si>
  <si>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</si>
  <si>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</si>
  <si>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</si>
  <si>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</si>
  <si>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</si>
  <si>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</si>
  <si>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</si>
  <si>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</si>
  <si>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</si>
  <si>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</si>
  <si>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</si>
  <si>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</si>
  <si>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</si>
  <si>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</si>
  <si>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</si>
  <si>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</si>
  <si>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</si>
  <si>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</si>
  <si>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</si>
  <si>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</si>
  <si>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</si>
  <si>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</si>
  <si>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</si>
  <si>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</si>
  <si>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</si>
  <si>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</si>
  <si>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</si>
  <si>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</si>
  <si>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</si>
  <si>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</si>
  <si>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</si>
  <si>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</si>
  <si>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</si>
  <si>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</si>
  <si>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</si>
  <si>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</si>
  <si>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</si>
  <si>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</si>
  <si>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</si>
  <si>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</si>
  <si>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</si>
  <si>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</si>
  <si>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</si>
  <si>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</si>
  <si>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</si>
  <si>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</si>
  <si>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</si>
  <si>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</si>
  <si>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</si>
  <si>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</si>
  <si>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</si>
  <si>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</si>
  <si>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</si>
  <si>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中国共产党富源县纪律检查委员会本年度无政府性基金预算财政拨款的收支和年初、年末结转结余情况。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</si>
  <si>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</si>
  <si>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</si>
  <si>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</si>
  <si>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</si>
  <si>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</si>
  <si>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中国共产党富源县纪律检查委员会本年度无国有资本经营预算财政拨款的收支和年初、年末结转结余情况。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</si>
  <si>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</si>
  <si>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</si>
  <si>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</si>
  <si>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</si>
  <si>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</si>
  <si>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</si>
  <si>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</si>
  <si>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</si>
  <si>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</si>
  <si>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</si>
  <si>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</si>
  <si>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</si>
  <si>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</si>
  <si>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</si>
  <si>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</si>
  <si>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</si>
  <si>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</si>
  <si>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</si>
  <si>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</si>
  <si>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</si>
  <si>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</si>
  <si>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</si>
  <si>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</si>
  <si>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</si>
  <si>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</si>
  <si>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</si>
  <si>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</si>
  <si>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</si>
  <si>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</si>
  <si>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</si>
  <si>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</si>
  <si>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</si>
  <si>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</si>
  <si>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</si>
  <si>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</si>
  <si>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部门：中国共产党富源县委员会办公室</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</si>
  <si>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</si>
  <si>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</si>
  <si>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</si>
  <si>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</si>
  <si>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</si>
  <si>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</si>
  <si>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</si>
  <si>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</si>
  <si>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</si>
  <si>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</si>
  <si>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</si>
  <si>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</si>
  <si>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</si>
  <si>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</si>
  <si>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</si>
  <si>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</si>
  <si>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</si>
  <si>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</si>
  <si>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1.负责党的纪律检查工作；2.依照党的章程和其他党内法规履行监督、执纪、问责职责；3.负责全县监察工作；4.依照法律规定履行监督、调查、处置职责；5.负责组织协调全面从严治党、党风廉政建设和反腐败宣传教育工作；6.负责综合分析全面从严治党、党风廉政建设和反腐败工作情况，对纪检监察工作重要理论及实践问题进行调查研究；制定或者修改我县关于纪检监察方面的制度，参与起草制定相关规范性文件；7.在市纪委市监委的领导下，加强对反腐败国际追逃追赃和防逃工作的组织协调，督促有关单位做好相关工作；8.根据干部管理权限，负责纪检监察系统领导班子建设、干部队伍建设和组织建设的综合规划、政策研究、制度建设和业务指导；会同有关方面做好县纪委县监委派驻（出）机构、乡镇（街道）纪检监察机构、县管企业、县属事业单位纪检监察机构领导班子建设有关工作，组织和指导纪检监察系统干部教育培训工作等；9.完成市纪委市监委和县委交办的其他任务。</t>
  </si>
  <si>
    <t>（二）部门绩效目标的设立情况</t>
  </si>
  <si>
    <t>主要围绕以下目标开展纪检监察工作：一是突出政治担当，持续深化检查体制改革。持续深化纪律检查体制、国家监察体制和纪检监察机构改革，聚焦主责主业，紧扣“纪法贯通”“法法衔接”，调整优化内设机构，监督检查和审查调查质效得到有效提升。二是突出精准务实，忠诚履行监督第一职责。履行好第一职责的初心使命，着力在科学监督、有效监督上下功夫。聚焦落实习近平总书记重要指示批示和党中央决策部署情况加强监督检查。三是优化标本兼治，始终保持惩治腐败高压态势。坚持无禁区、全覆盖、零容忍，坚持重遏制、强高压、长震慑，保持反腐高压态势。四是严肃纠治并举，锲而不舍加强作风建设。坚持把落实中央八项规定精神和反“四风”作为监督重点，坚守重要节点，适时明察暗访，从严从实督查检查。五是注重抓实抓常，锻造政治过硬铁军。坚持打铁必须自身硬，认真落实习近平总书记“忠诚坚定、担当尽责、遵纪守法、清正廉洁”的要求，从严从实提素质强本领。持续深化“不忘初心、牢记使命”主题教育，发挥党建统领作用和党支部战斗堡垒作用，推动纪检监察干部思想、作风和工作深度融合。坚持问题导向，扎实开展“提素质 强本领”学习活动。</t>
  </si>
  <si>
    <t>（三）部门整体收支情况</t>
  </si>
  <si>
    <t>1.部门预算批复情况
富源县财政局《关于批复2020年县级部门预算的通知》（富财行〔2020〕10号）对中国共产党富源县纪律检查委员会2020年预算支出情况进行了批复，具体情况如下：
2020年一般公共预算财政拨款收入2227.98万元。
支出按功能分类：一般公共服务支出1658.29万元、社会保障和就业支出354.97万元、卫生健康支出89.66万元、住房保障支出125.05万元。
支出按政府支出经济分类：机关工资福利支出1641.59万元、机关商品和服务支出255.52万元、机关资本性支出10万元，对个人和家庭的补助20.87万元。
支出按部门支出经济分类：工资福利支出1941.59万元、商品和服务支出255.52万元、对个人和家庭的补助20.87万元，资本性支出10万元。
2.部门收支情况
截止2020年底，一般公共预算财政拨款收入2265.61万元（包含年初结转结余），本级财力预算安排资金支出2255.61万元，其中：基本支出2255.61万元，项目支出0万元。
2020年“三公”经费支出42.05万元，其中因公出国境0万元，公务接待费13.38万元，公务运行维护费28.67万元。</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</si>
  <si>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</si>
  <si>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</si>
  <si>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</si>
  <si>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2020年度一般公共预算财政拨款“三公”经费支出决算中，因公出国（境）费支出0万元；公务用车购置及运行维护费支出28.67万元，占68.18%；公务接待费支出13.38万元，占31.82%。</t>
  </si>
  <si>
    <t>二、绩效自评工作情况</t>
  </si>
  <si>
    <t>（一）绩效自评的目的</t>
  </si>
  <si>
    <t>绩效评价的目的是全面加强经费管理，使财政资金的使用趋于科学化、精细化管理，着力提高财政资金使用效率，提升财政资金的社会经济效益和生态效益。通过绩效评价所反馈的信息，更好的为整体支出、项目支出的开展提供改进措施，提高工作质量和工作效率。同时，有助领导正确决策有关事项，有助纪检监察更好的履行机关职能。</t>
  </si>
  <si>
    <t>（二）自评组织过程</t>
  </si>
  <si>
    <t>1.前期准备</t>
  </si>
  <si>
    <t>中国共产党富源县纪律检查委员会根据《富源县县级财政预算绩效管理暂行办法》（富财预[2018]63号）《富源县县级部门财政支出绩效自评暂行办法》（富财预[2018]64号）《富源县财政局关于开展县级部门财政支出绩效自评工作的通知》（富财绩[2020]3号）的相关要求，办公室负责制定预算绩效管理的相关制度办法，组织、指导、协调绩效目标、绩效跟踪、绩效评价及绩效结果反馈和应用等工作管理，考核单位的预算绩效管理工作等。各部门全程参与、协调预算绩效管理工作，同时提供开展预算绩效管理所需的相关执行数据和情况,做好单位的绩效目标、绩效跟踪、绩效评价和结果运用等管理工作。</t>
  </si>
  <si>
    <t>2.组织实施</t>
  </si>
  <si>
    <t>中国共产党富源县纪律检查委员会从部门基本情况、绩效自评工作情况、评价情况分析及综合评价结论、存在的问题和整改建议、绩效自评结果应用、主要经验及做法6个方面进行部门整体支出的绩效评价。</t>
  </si>
  <si>
    <t>三、评价情况分析及综合评价结论</t>
  </si>
  <si>
    <t>中国共产党富源县纪律检查委员会部门整体支出资金规范合理、指标明确，经费管理严格，符合预算批复时确定的绩效目标，预算支出绩效运行情况与原定绩效目标未发生偏离。</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</si>
  <si>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</si>
  <si>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</si>
  <si>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</si>
  <si>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</si>
  <si>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</si>
  <si>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</si>
  <si>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</si>
  <si>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</si>
  <si>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</si>
  <si>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</si>
  <si>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</si>
  <si>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中国共产党富源县纪律检查委员会</t>
  </si>
  <si>
    <t>内容</t>
  </si>
  <si>
    <t>说明</t>
  </si>
  <si>
    <t>部门总体目标</t>
  </si>
  <si>
    <t>部门职责</t>
  </si>
  <si>
    <t>根据三定方案</t>
  </si>
  <si>
    <t>总体绩效目标</t>
  </si>
  <si>
    <t>一是突出政治担当，持续深化检查体制改革。持续深化纪律检查体制、国家监察体制和纪检监察机构改革，聚焦主责主业，紧扣“纪法贯通”“法法衔接”，调整优化内设机构，监督检查和审查调查质效得到有效提升。二是突出精准务实，忠诚履行监督第一职责。履行好第一职责的初心使命，着力在科学监督、有效监督上下功夫。聚焦落实习近平总书记重要指示批示和党中央决策部署情况加强监督检查。三是优化标本兼治，始终保持惩治腐败高压态势。坚持无禁区、全覆盖、零容忍，坚持重遏制、强高压、长震慑，保持反腐高压态势。四是严肃纠治并举，锲而不舍加强作风建设。坚持把落实中央八项规定精神和反“四风”作为监督重点，坚守重要节点，适时明察暗访，从严从实督查检查。五是注重抓实抓常，锻造政治过硬铁军。坚持打铁必须自身硬，认真落实习近平总书记“忠诚坚定、担当尽责、遵纪守法、清正廉洁”的要求，从严从实提素质强本领。持续深化“不忘初心、牢记使命”主题教育，发挥党建统领作用和党支部战斗堡垒作用，推动纪检监察干部思想、作风和工作深度融合。坚持问题导向，扎实开展“提素质 强本领”学习活动。</t>
  </si>
  <si>
    <t>结合部门职能职责2020年工作计划</t>
  </si>
  <si>
    <t>一、部门年度目标</t>
  </si>
  <si>
    <t>财年</t>
  </si>
  <si>
    <t>目标</t>
  </si>
  <si>
    <t>实际完成情况</t>
  </si>
  <si>
    <t>2020</t>
  </si>
  <si>
    <t>一是坚守政治担当，始终把“两个维护”摆在首位。坚持用习近平新时代中国特色社会主义思想武装头脑、指导工作，深入学习贯彻习近平新时代中国特色社会主义思想和党的十九大、十九届二中、三中、四中、五中全会精神，持续深化巩固主题教育成果，引导各级党组织和广大党员进一步树牢“四个意识”、坚定“四个自信”，做到“两个维护”。同时，贯彻落实《党委(党组)落实全面从严治党主体责任规定》，督促各级党组织和党员切实做到令行禁止，推动全面从严治党的政治责任层层落实、压紧压实，不断向基层延伸。紧盯全县各地区各部门贯彻落实党中央关于统筹推进新冠肺炎疫情防控和经济社会发展工作、打赢脱贫攻坚战、扫黑除恶、做好“六稳”工作、落实“六保”任务等重大决策部署情况开展政治监督，切实发挥纪委监委监督保障执行，促进完善发展作用。牵头成立5个督察组对新冠肺炎疫情、推进复工复产等情况进行监督检查，督促整改问题26个，党纪处分2人，诫勉问责3人，提醒谈话13人。二是持续深化改革，制度体系优势更加突出。稳步推进派驻机构改革，完成21个派驻机构调整、更名工作，赋予监察权限，压紧压实派驻机构监督责任。深化“2+1+1”联动机制，创新“绑帮带”工作模式，助力案件查办提质增效。积极试点探索引入乡贤参与村级事务监督，完善基层监督体系，推动村民自治、乡村治理和乡村振兴提质增效。截止目前，76个村（社区）挂牌成立乡贤监督工作站，聘请乡贤监督员169人。持续推进“党员领导干部涉权事项公开”建设，把监督重点全面延伸到近亲属，织密监督网，累计发现和纠正问题3426个，整改和追缴资金1000余万元，教育处理干部259人。加快市级电子廉政档案试点建设，探索建立监督数据库问题线索预警模型和廉情综合分析模型，充分运用大数据手段强化干部监督管理。高标准建设检举举报平台，检举举报平台基层版已安装部署。健全完善信访事项“三级终结”、交办督办、澄清保护等办法，纪检监察工作规范化、法治化水平不断提高。三是聚焦监督首责，更好发挥“护林员”作用。全面做深做实日常监督，加强对党员干部的教育监管，把监督触角延伸到八小时以外，深入开展“蹲点式”谈心谈话35批次58人，发现并督促整改问题17个，提出意见建议17条。精准运用监督执纪“四种形态”处理415人次，处置人数分别占66%、25.1%、4.1%、4.8%，监督执纪由“惩治极少数”进一步向“管住大多数”拓展。深入开展人防系统、煤炭资源领域腐败问题、违规借贷、“一人多证”等专项治理，处置问题线索39件，党纪政务处分23人。组织开展3轮巡察，巡察党组织135个，前2轮巡察发现各类问题852个，移交问题线索45件59人。县委第十四轮巡察正在进驻，巡察结束后将实现本届县委常规巡察和村级巡察全覆盖。四是狠抓正风肃纪，坚持不懈加强作风建设。紧盯重要时间节点和重要工作节点，聚焦违规大操大办、收送红包、公款吃喝等作风顽疾，开展作风督查16次，督查单位460个次，通报批评36人，提醒谈话8人，党纪政务处分1人；通报曝光违反典型案例6件7人。牵头成立6个督查组，持续加大对脱贫攻坚的监督检查，发现并督促立行立改问题45个，受理问题线索112件，立案31件，党纪政务处分25人，问责党员干部40人，提醒谈话52人，通报曝光14件19人。充分运用阳光监督平台，紧盯群众身边的痛点堵点难点问题开展专项整治，共查处群众身边不正之风和腐败问题55起，党纪政务处分55人。五是加大查案力度，始终保持反腐败高压态势。坚持在减存量、遏增量上下大力气、下硬功夫，不断巩固拓展反腐败压倒性胜利成果。2020年以来，共受理信访举报503件，处置问题线索262件，立案130件，党纪政务处分120人，开除党籍26人，留置4人，移送检察机关3人。扎实推进扫黑除恶专项斗争，处置问题线索30件，查处53人。实行案件通报、查摆剖析、警示教育、整改建制、回访督促“一案五必须”机制，发出纪律检查建议书3份，监察建议书16份，督促案发单位堵住管理漏洞。用好《水乡浊流》警示教育片，以身边事教育身边人，提升案件查办“附加值”。由县纪委常委、监委委员带队开展案件质量专项检查工作，进一步规范文书格式，细化工作流程。组织严守审查调查安全底线，常态化开展监督检查，确保“零事故”。六是加强自身建设，打造过硬的纪检监察干部队伍。坚持打铁必须自身硬，从严从实提素质强本领。深入推进“不忘初心、牢记使命”教育常态化制度化，通过“三会一课”、汲取赵开江违纪违法案件专题组织生活会、谈心谈话等方式，组织开展纪委常委会学习22次，理论中心组学习8次，党支部学习8次，促进学思践悟。按照《富源县纪委监委2020年度培训工作计划》，分步骤、递进式开展纪检监察干部能力培训和实践锻炼。选派1名干部到中央纪委、2名干部到省纪委跟班学习，8名干部到市纪委参与专案工作，系统培养有为型纪检监察干部，严把选人用人关口，优化干部队伍结构。坚持刀刃向内，教育引导纪检监察干部心存敬畏、手握戒尺、坚守底线。推进更高水平、更深层次“三转”，全面提升纪检监察机关履职履责能力水平。</t>
  </si>
  <si>
    <t>2021</t>
  </si>
  <si>
    <t>2021年，富源县纪委监委将进一步贯彻落实好党中央和中央、省、市纪委有关会议精神和工作部署，继续坚持稳中求进工作总基调，忠实履行党章和宪法赋予的职责，持续巩固发展反腐败斗争压倒性胜利，努力实现新时代纪检监察工作高质量发展。</t>
  </si>
  <si>
    <t>---</t>
  </si>
  <si>
    <t>2022</t>
  </si>
  <si>
    <t>2022年，富源县纪委监委将进一步贯彻落实好党中央和中央、省、市纪委有关会议精神和工作部署，继续坚持稳中求进工作总基调，忠实履行党章和宪法赋予的职责，持续巩固发展反腐败斗争压倒性胜利，努力实现新时代纪检监察工作高质量发展。</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</si>
  <si>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</si>
  <si>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</si>
  <si>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</si>
  <si>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</si>
  <si>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</si>
  <si>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</si>
  <si>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</si>
  <si>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</si>
  <si>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</si>
  <si>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</si>
  <si>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</si>
  <si>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2020年纪检监察工作</t>
  </si>
  <si>
    <t>一级</t>
  </si>
  <si>
    <t>一是突出政治担当，持续深化检查体制改革。二是突出精准务实，忠诚履行监督第一职责。三是优化标本兼治，始终保持惩治腐败高压态势。四是严肃纠治并举，锲而不舍加强作风建设。</t>
  </si>
  <si>
    <t>上年结余资金8.45万元。下步将严格控制预算支出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</si>
  <si>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</si>
  <si>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</si>
  <si>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</si>
  <si>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</si>
  <si>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</si>
  <si>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</si>
  <si>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</si>
  <si>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</si>
  <si>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</si>
  <si>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</si>
  <si>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</si>
  <si>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执纪审查和监察调查</t>
  </si>
  <si>
    <t>等于</t>
  </si>
  <si>
    <t>优</t>
  </si>
  <si>
    <t>巡察工作</t>
  </si>
  <si>
    <t>轮</t>
  </si>
  <si>
    <t>3轮</t>
  </si>
  <si>
    <t>开展干部全员培训教育</t>
  </si>
  <si>
    <t>%</t>
  </si>
  <si>
    <t>效率指标</t>
  </si>
  <si>
    <t>社会效益</t>
  </si>
  <si>
    <t>推动勤政有为、党风廉政建设、反腐败斗争</t>
  </si>
  <si>
    <t>大于或等于</t>
  </si>
  <si>
    <t>生态效益</t>
  </si>
  <si>
    <t>营造风清气正的良好政治生态环境</t>
  </si>
  <si>
    <t>满意度指标</t>
  </si>
  <si>
    <t>服务对象满意度</t>
  </si>
  <si>
    <t>社会公众或服务对象满意度达到90%以上。</t>
  </si>
  <si>
    <t>其他需说明事项</t>
  </si>
  <si>
    <t>项目支出绩效自评表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</si>
  <si>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</si>
  <si>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</si>
  <si>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</si>
  <si>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</si>
  <si>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</si>
  <si>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</si>
  <si>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</si>
  <si>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</si>
  <si>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</si>
  <si>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</si>
  <si>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</si>
  <si>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</si>
  <si>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</si>
  <si>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</si>
  <si>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</si>
  <si>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</si>
  <si>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</si>
  <si>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</si>
  <si>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</si>
  <si>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</si>
  <si>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</si>
  <si>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无项目支出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</si>
</sst>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49">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1"/>
      <color indexed="8"/>
      <name val="宋体"/>
      <family val="0"/>
    </font>
    <font>
      <sz val="8.5"/>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10"/>
      <name val="仿宋_GB2312"/>
      <family val="3"/>
    </font>
    <font>
      <sz val="22"/>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8"/>
      <name val="Calibri"/>
      <family val="0"/>
    </font>
    <font>
      <sz val="10"/>
      <color indexed="8"/>
      <name val="Calibri"/>
      <family val="0"/>
    </font>
    <font>
      <sz val="9"/>
      <color indexed="8"/>
      <name val="Calibri"/>
      <family val="0"/>
    </font>
    <font>
      <sz val="10"/>
      <color theme="1"/>
      <name val="Calibri"/>
      <family val="0"/>
    </font>
    <font>
      <sz val="12"/>
      <color theme="1"/>
      <name val="Calibri"/>
      <family val="0"/>
    </font>
    <font>
      <sz val="10"/>
      <color rgb="FF000000"/>
      <name val="宋体"/>
      <family val="0"/>
    </font>
    <font>
      <b/>
      <sz val="18"/>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border>
    <border>
      <left style="medium">
        <color indexed="8"/>
      </left>
      <right>
        <color indexed="63"/>
      </right>
      <top>
        <color indexed="63"/>
      </top>
      <bottom>
        <color indexed="8"/>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color indexed="63"/>
      </left>
      <right style="thin"/>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9" fillId="0" borderId="3" applyNumberFormat="0" applyFill="0" applyAlignment="0" applyProtection="0"/>
    <xf numFmtId="0" fontId="14" fillId="0" borderId="0">
      <alignment/>
      <protection/>
    </xf>
    <xf numFmtId="0" fontId="25"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21" fillId="0" borderId="5" applyNumberFormat="0" applyFill="0" applyAlignment="0" applyProtection="0"/>
    <xf numFmtId="0" fontId="27" fillId="9" borderId="0" applyNumberFormat="0" applyBorder="0" applyAlignment="0" applyProtection="0"/>
    <xf numFmtId="0" fontId="28" fillId="10" borderId="6" applyNumberFormat="0" applyAlignment="0" applyProtection="0"/>
    <xf numFmtId="0" fontId="34" fillId="10" borderId="1" applyNumberFormat="0" applyAlignment="0" applyProtection="0"/>
    <xf numFmtId="0" fontId="24"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5" fillId="0" borderId="8" applyNumberFormat="0" applyFill="0" applyAlignment="0" applyProtection="0"/>
    <xf numFmtId="0" fontId="12" fillId="0" borderId="9" applyNumberFormat="0" applyFill="0" applyAlignment="0" applyProtection="0"/>
    <xf numFmtId="0" fontId="36" fillId="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95">
    <xf numFmtId="0" fontId="0" fillId="0" borderId="0" xfId="0" applyAlignment="1">
      <alignment/>
    </xf>
    <xf numFmtId="0" fontId="2" fillId="0" borderId="0" xfId="69" applyFont="1" applyFill="1" applyAlignment="1">
      <alignment wrapText="1"/>
      <protection/>
    </xf>
    <xf numFmtId="0" fontId="2" fillId="0" borderId="0" xfId="69" applyFont="1" applyFill="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37" fillId="0" borderId="0" xfId="69" applyFont="1" applyFill="1" applyAlignment="1">
      <alignment horizontal="center" vertical="center" wrapText="1"/>
      <protection/>
    </xf>
    <xf numFmtId="0" fontId="38" fillId="0" borderId="10" xfId="69" applyFont="1" applyFill="1" applyBorder="1" applyAlignment="1">
      <alignment horizontal="center" vertical="center" wrapText="1"/>
      <protection/>
    </xf>
    <xf numFmtId="49" fontId="38" fillId="0" borderId="10" xfId="69" applyNumberFormat="1" applyFont="1" applyFill="1" applyBorder="1" applyAlignment="1">
      <alignment horizontal="center" vertical="center" wrapText="1"/>
      <protection/>
    </xf>
    <xf numFmtId="49" fontId="38" fillId="0" borderId="10" xfId="69" applyNumberFormat="1" applyFont="1" applyFill="1" applyBorder="1" applyAlignment="1">
      <alignment horizontal="left" vertical="center" wrapText="1"/>
      <protection/>
    </xf>
    <xf numFmtId="0" fontId="38" fillId="0" borderId="10" xfId="69" applyFont="1" applyFill="1" applyBorder="1" applyAlignment="1">
      <alignment vertical="center" wrapText="1"/>
      <protection/>
    </xf>
    <xf numFmtId="176" fontId="38" fillId="0" borderId="10" xfId="69" applyNumberFormat="1" applyFont="1" applyFill="1" applyBorder="1" applyAlignment="1">
      <alignment horizontal="right" vertical="center" wrapText="1"/>
      <protection/>
    </xf>
    <xf numFmtId="176" fontId="38" fillId="0" borderId="10" xfId="69" applyNumberFormat="1" applyFont="1" applyFill="1" applyBorder="1" applyAlignment="1">
      <alignment horizontal="center" vertical="center" wrapText="1"/>
      <protection/>
    </xf>
    <xf numFmtId="49" fontId="38" fillId="0" borderId="11" xfId="69" applyNumberFormat="1" applyFont="1" applyFill="1" applyBorder="1" applyAlignment="1">
      <alignment horizontal="left" vertical="top" wrapText="1"/>
      <protection/>
    </xf>
    <xf numFmtId="49" fontId="38" fillId="0" borderId="12" xfId="69" applyNumberFormat="1" applyFont="1" applyFill="1" applyBorder="1" applyAlignment="1">
      <alignment horizontal="left" vertical="top" wrapText="1"/>
      <protection/>
    </xf>
    <xf numFmtId="49" fontId="38" fillId="0" borderId="13" xfId="69" applyNumberFormat="1" applyFont="1" applyFill="1" applyBorder="1" applyAlignment="1">
      <alignment horizontal="left" vertical="top" wrapText="1"/>
      <protection/>
    </xf>
    <xf numFmtId="0" fontId="38" fillId="0" borderId="11" xfId="69" applyFont="1" applyFill="1" applyBorder="1" applyAlignment="1">
      <alignment horizontal="center" vertical="center" wrapText="1"/>
      <protection/>
    </xf>
    <xf numFmtId="0" fontId="38" fillId="0" borderId="12" xfId="69" applyFont="1" applyFill="1" applyBorder="1" applyAlignment="1">
      <alignment horizontal="center" vertical="center" wrapText="1"/>
      <protection/>
    </xf>
    <xf numFmtId="0" fontId="38" fillId="0" borderId="13" xfId="69" applyFont="1" applyFill="1" applyBorder="1" applyAlignment="1">
      <alignment horizontal="center" vertical="center" wrapText="1"/>
      <protection/>
    </xf>
    <xf numFmtId="0" fontId="38" fillId="0" borderId="14" xfId="69" applyFont="1" applyFill="1" applyBorder="1" applyAlignment="1">
      <alignment horizontal="center" vertical="center" wrapText="1"/>
      <protection/>
    </xf>
    <xf numFmtId="0" fontId="38" fillId="0" borderId="15" xfId="69" applyFont="1" applyFill="1" applyBorder="1" applyAlignment="1">
      <alignment horizontal="center" vertical="center" wrapText="1"/>
      <protection/>
    </xf>
    <xf numFmtId="0" fontId="38" fillId="0" borderId="11" xfId="69" applyFont="1" applyFill="1" applyBorder="1" applyAlignment="1">
      <alignment vertical="center" wrapText="1"/>
      <protection/>
    </xf>
    <xf numFmtId="177" fontId="38" fillId="0" borderId="10" xfId="69" applyNumberFormat="1" applyFont="1" applyFill="1" applyBorder="1" applyAlignment="1">
      <alignment horizontal="center" vertical="center" wrapText="1"/>
      <protection/>
    </xf>
    <xf numFmtId="0" fontId="38" fillId="0" borderId="10" xfId="69" applyFont="1" applyFill="1" applyBorder="1" applyAlignment="1">
      <alignment horizontal="center" vertical="center" wrapText="1"/>
      <protection/>
    </xf>
    <xf numFmtId="0" fontId="38" fillId="0" borderId="10" xfId="69" applyFont="1" applyFill="1" applyBorder="1" applyAlignment="1">
      <alignment horizontal="center" wrapText="1"/>
      <protection/>
    </xf>
    <xf numFmtId="0" fontId="6" fillId="0" borderId="0" xfId="0" applyFont="1" applyFill="1" applyAlignment="1">
      <alignment horizontal="right" vertical="center"/>
    </xf>
    <xf numFmtId="49" fontId="38" fillId="0" borderId="10" xfId="69" applyNumberFormat="1" applyFont="1" applyFill="1" applyBorder="1" applyAlignment="1">
      <alignment horizontal="left" vertical="top" wrapText="1"/>
      <protection/>
    </xf>
    <xf numFmtId="0" fontId="39" fillId="0" borderId="10" xfId="69" applyFont="1" applyFill="1" applyBorder="1" applyAlignment="1">
      <alignment horizontal="center" vertical="center" wrapText="1"/>
      <protection/>
    </xf>
    <xf numFmtId="0" fontId="2" fillId="0" borderId="0" xfId="0" applyFont="1" applyFill="1" applyAlignment="1">
      <alignment/>
    </xf>
    <xf numFmtId="0" fontId="6" fillId="0" borderId="0" xfId="0" applyFont="1" applyFill="1" applyAlignment="1">
      <alignment/>
    </xf>
    <xf numFmtId="0" fontId="8" fillId="0" borderId="0" xfId="68" applyFont="1" applyFill="1" applyAlignment="1">
      <alignment horizontal="center" vertical="center"/>
      <protection/>
    </xf>
    <xf numFmtId="0" fontId="2" fillId="0" borderId="0" xfId="68" applyFont="1" applyFill="1">
      <alignment vertical="center"/>
      <protection/>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 fillId="0" borderId="16" xfId="0" applyFont="1" applyFill="1" applyBorder="1" applyAlignment="1">
      <alignment horizontal="left" vertical="center"/>
    </xf>
    <xf numFmtId="0" fontId="10" fillId="0" borderId="0" xfId="0" applyFont="1" applyFill="1" applyAlignment="1">
      <alignment horizontal="center" vertical="center" wrapText="1"/>
    </xf>
    <xf numFmtId="0" fontId="5" fillId="0" borderId="0" xfId="0" applyFont="1" applyFill="1" applyAlignment="1">
      <alignment horizontal="right" vertical="center"/>
    </xf>
    <xf numFmtId="0" fontId="10" fillId="0" borderId="0" xfId="0" applyFont="1" applyFill="1" applyAlignment="1">
      <alignment horizontal="center" vertical="center"/>
    </xf>
    <xf numFmtId="0" fontId="38" fillId="0" borderId="0" xfId="0" applyNumberFormat="1" applyFont="1" applyFill="1" applyBorder="1" applyAlignment="1" applyProtection="1">
      <alignment horizontal="right" vertical="center"/>
      <protection/>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8" fillId="0" borderId="14" xfId="68" applyNumberFormat="1" applyFont="1" applyFill="1" applyBorder="1" applyAlignment="1">
      <alignment horizontal="center" vertical="center"/>
      <protection/>
    </xf>
    <xf numFmtId="0" fontId="8" fillId="0" borderId="10" xfId="68" applyFont="1" applyFill="1" applyBorder="1" applyAlignment="1">
      <alignment horizontal="center" vertical="center"/>
      <protection/>
    </xf>
    <xf numFmtId="0" fontId="8" fillId="0" borderId="10" xfId="68" applyFont="1" applyFill="1" applyBorder="1" applyAlignment="1">
      <alignment horizontal="center" vertical="center" wrapText="1"/>
      <protection/>
    </xf>
    <xf numFmtId="49" fontId="8" fillId="0" borderId="14" xfId="68" applyNumberFormat="1" applyFont="1" applyFill="1" applyBorder="1" applyAlignment="1">
      <alignment horizontal="center" vertical="center" wrapText="1"/>
      <protection/>
    </xf>
    <xf numFmtId="49" fontId="8" fillId="0" borderId="11" xfId="68" applyNumberFormat="1" applyFont="1" applyFill="1" applyBorder="1" applyAlignment="1">
      <alignment horizontal="center" vertical="center" wrapText="1"/>
      <protection/>
    </xf>
    <xf numFmtId="49" fontId="8" fillId="0" borderId="11" xfId="68" applyNumberFormat="1" applyFont="1" applyFill="1" applyBorder="1" applyAlignment="1">
      <alignment horizontal="left" vertical="center" wrapText="1"/>
      <protection/>
    </xf>
    <xf numFmtId="0" fontId="8" fillId="0" borderId="14" xfId="68" applyNumberFormat="1"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49" fontId="2" fillId="0" borderId="10" xfId="68" applyNumberFormat="1" applyFont="1" applyFill="1" applyBorder="1" applyAlignment="1">
      <alignment horizontal="center" vertical="center" wrapText="1"/>
      <protection/>
    </xf>
    <xf numFmtId="9" fontId="40"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1" xfId="0" applyFont="1" applyFill="1" applyBorder="1" applyAlignment="1">
      <alignment horizontal="left" vertical="center" wrapText="1"/>
    </xf>
    <xf numFmtId="0" fontId="2" fillId="0" borderId="10" xfId="68" applyFont="1" applyFill="1" applyBorder="1" applyAlignment="1">
      <alignment horizontal="center" vertical="center"/>
      <protection/>
    </xf>
    <xf numFmtId="0" fontId="41" fillId="0" borderId="10"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8" fillId="0" borderId="13" xfId="0" applyNumberFormat="1" applyFont="1" applyFill="1" applyBorder="1" applyAlignment="1">
      <alignment horizontal="center" vertical="center" wrapText="1"/>
    </xf>
    <xf numFmtId="0" fontId="8" fillId="0" borderId="13" xfId="0" applyNumberFormat="1" applyFont="1" applyFill="1" applyBorder="1" applyAlignment="1">
      <alignmen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10" fontId="1" fillId="0" borderId="10" xfId="0" applyNumberFormat="1" applyFont="1" applyFill="1" applyBorder="1" applyAlignment="1">
      <alignment vertical="center" wrapText="1"/>
    </xf>
    <xf numFmtId="0" fontId="1" fillId="0" borderId="10" xfId="0" applyFont="1" applyFill="1" applyBorder="1" applyAlignment="1">
      <alignment vertical="center" wrapText="1"/>
    </xf>
    <xf numFmtId="49" fontId="8" fillId="0" borderId="12" xfId="68" applyNumberFormat="1" applyFont="1" applyFill="1" applyBorder="1" applyAlignment="1">
      <alignment horizontal="center" vertical="center" wrapText="1"/>
      <protection/>
    </xf>
    <xf numFmtId="49" fontId="8" fillId="0" borderId="13" xfId="68" applyNumberFormat="1" applyFont="1" applyFill="1" applyBorder="1" applyAlignment="1">
      <alignment horizontal="center" vertical="center" wrapText="1"/>
      <protection/>
    </xf>
    <xf numFmtId="49" fontId="8" fillId="0" borderId="12" xfId="68" applyNumberFormat="1" applyFont="1" applyFill="1" applyBorder="1" applyAlignment="1">
      <alignment horizontal="left" vertical="center" wrapText="1"/>
      <protection/>
    </xf>
    <xf numFmtId="49" fontId="8" fillId="0" borderId="13" xfId="68" applyNumberFormat="1" applyFont="1" applyFill="1" applyBorder="1" applyAlignment="1">
      <alignment horizontal="left" vertical="center" wrapText="1"/>
      <protection/>
    </xf>
    <xf numFmtId="0" fontId="40" fillId="0" borderId="12"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9"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49" fontId="42" fillId="0" borderId="10"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0" fontId="42" fillId="0" borderId="0" xfId="0" applyFont="1" applyFill="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wrapText="1"/>
    </xf>
    <xf numFmtId="179" fontId="42" fillId="0" borderId="10" xfId="0" applyNumberFormat="1" applyFont="1" applyBorder="1" applyAlignment="1">
      <alignment horizontal="right" vertical="center"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2" fillId="0" borderId="0" xfId="0" applyFont="1" applyAlignment="1">
      <alignment horizontal="justify" wrapText="1"/>
    </xf>
    <xf numFmtId="0" fontId="42" fillId="0" borderId="0" xfId="0" applyFont="1" applyBorder="1" applyAlignment="1">
      <alignment horizontal="justify" wrapText="1"/>
    </xf>
    <xf numFmtId="0" fontId="42" fillId="0" borderId="0" xfId="0" applyFont="1" applyBorder="1" applyAlignment="1">
      <alignment horizontal="justify" wrapText="1"/>
    </xf>
    <xf numFmtId="0" fontId="44" fillId="0" borderId="0" xfId="0" applyFont="1" applyBorder="1" applyAlignment="1">
      <alignment horizontal="left" wrapText="1"/>
    </xf>
    <xf numFmtId="179" fontId="38" fillId="0" borderId="0" xfId="0" applyNumberFormat="1" applyFont="1" applyFill="1" applyBorder="1" applyAlignment="1" applyProtection="1">
      <alignment horizontal="right" vertical="center"/>
      <protection/>
    </xf>
    <xf numFmtId="0" fontId="42" fillId="0" borderId="0" xfId="0" applyFont="1" applyFill="1" applyBorder="1" applyAlignment="1">
      <alignment horizontal="left" wrapText="1"/>
    </xf>
    <xf numFmtId="0" fontId="42" fillId="0" borderId="0" xfId="0" applyFont="1" applyFill="1" applyBorder="1" applyAlignment="1">
      <alignment horizontal="right" vertical="center" wrapText="1"/>
    </xf>
    <xf numFmtId="0" fontId="42" fillId="0" borderId="0" xfId="0" applyFont="1" applyBorder="1" applyAlignment="1">
      <alignment horizontal="left" wrapText="1"/>
    </xf>
    <xf numFmtId="179" fontId="42" fillId="0" borderId="11" xfId="0" applyNumberFormat="1" applyFont="1" applyBorder="1" applyAlignment="1">
      <alignment horizontal="right" vertical="center" wrapText="1"/>
    </xf>
    <xf numFmtId="179" fontId="42" fillId="0" borderId="10" xfId="0" applyNumberFormat="1" applyFont="1" applyBorder="1" applyAlignment="1">
      <alignment horizontal="right" wrapText="1"/>
    </xf>
    <xf numFmtId="0" fontId="45" fillId="0" borderId="0" xfId="0" applyFont="1" applyBorder="1" applyAlignment="1">
      <alignment horizontal="left" wrapText="1"/>
    </xf>
    <xf numFmtId="0" fontId="6" fillId="0" borderId="0" xfId="0"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9" fillId="0" borderId="0" xfId="0" applyFont="1" applyFill="1" applyAlignment="1">
      <alignment horizontal="center" vertical="center"/>
    </xf>
    <xf numFmtId="0" fontId="38" fillId="0" borderId="0" xfId="0" applyFont="1" applyFill="1" applyAlignment="1">
      <alignment vertical="center"/>
    </xf>
    <xf numFmtId="0" fontId="38" fillId="0" borderId="10" xfId="0" applyFont="1" applyFill="1" applyBorder="1" applyAlignment="1">
      <alignment horizontal="center" vertical="center" shrinkToFit="1"/>
    </xf>
    <xf numFmtId="0" fontId="46" fillId="0" borderId="10"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10" xfId="0" applyFont="1" applyFill="1" applyBorder="1" applyAlignment="1">
      <alignment horizontal="right" vertical="center" shrinkToFit="1"/>
    </xf>
    <xf numFmtId="4" fontId="38" fillId="0" borderId="10" xfId="0" applyNumberFormat="1" applyFont="1" applyFill="1" applyBorder="1" applyAlignment="1">
      <alignment horizontal="right" vertical="center" shrinkToFit="1"/>
    </xf>
    <xf numFmtId="0" fontId="47" fillId="0" borderId="0" xfId="0" applyFont="1" applyFill="1" applyBorder="1" applyAlignment="1">
      <alignment horizontal="left" vertical="center" wrapText="1" shrinkToFit="1"/>
    </xf>
    <xf numFmtId="0" fontId="38" fillId="0" borderId="0" xfId="0" applyFont="1" applyFill="1" applyBorder="1" applyAlignment="1">
      <alignment horizontal="left" vertical="center" wrapText="1" shrinkToFit="1"/>
    </xf>
    <xf numFmtId="0" fontId="48" fillId="0" borderId="0" xfId="0" applyFon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0" fillId="0" borderId="0" xfId="0" applyFill="1" applyAlignment="1">
      <alignment/>
    </xf>
    <xf numFmtId="0" fontId="2" fillId="0" borderId="10" xfId="0" applyFont="1" applyFill="1" applyBorder="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14" fillId="0" borderId="0" xfId="35" applyFill="1">
      <alignment/>
      <protection/>
    </xf>
    <xf numFmtId="0" fontId="6" fillId="0" borderId="0" xfId="55" applyFont="1" applyFill="1" applyAlignment="1">
      <alignment vertical="center" wrapText="1"/>
      <protection/>
    </xf>
    <xf numFmtId="0" fontId="5" fillId="0" borderId="0" xfId="35" applyFont="1" applyFill="1" applyAlignment="1">
      <alignment vertical="center"/>
      <protection/>
    </xf>
    <xf numFmtId="0" fontId="16" fillId="0" borderId="0" xfId="35" applyFont="1" applyFill="1" applyAlignment="1">
      <alignment vertical="center"/>
      <protection/>
    </xf>
    <xf numFmtId="0" fontId="17" fillId="0" borderId="0" xfId="35" applyFont="1" applyFill="1" applyAlignment="1">
      <alignment vertical="center"/>
      <protection/>
    </xf>
    <xf numFmtId="0" fontId="17" fillId="0" borderId="0" xfId="35" applyFont="1" applyFill="1">
      <alignment/>
      <protection/>
    </xf>
    <xf numFmtId="0" fontId="9" fillId="0" borderId="0" xfId="0" applyFont="1" applyFill="1" applyAlignment="1">
      <alignment horizontal="center"/>
    </xf>
    <xf numFmtId="0" fontId="5" fillId="0" borderId="0" xfId="0" applyFont="1" applyFill="1" applyAlignment="1">
      <alignment/>
    </xf>
    <xf numFmtId="0" fontId="42" fillId="0" borderId="0" xfId="0" applyFont="1" applyFill="1" applyAlignment="1">
      <alignment/>
    </xf>
    <xf numFmtId="0" fontId="38" fillId="0" borderId="16" xfId="0" applyNumberFormat="1" applyFont="1" applyFill="1" applyBorder="1" applyAlignment="1" applyProtection="1">
      <alignment horizontal="right" vertical="center" wrapText="1"/>
      <protection/>
    </xf>
    <xf numFmtId="0" fontId="5" fillId="0" borderId="21"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wrapText="1" shrinkToFit="1"/>
    </xf>
    <xf numFmtId="0" fontId="5" fillId="0" borderId="24" xfId="0" applyFont="1" applyFill="1" applyBorder="1" applyAlignment="1">
      <alignment horizontal="center" vertical="center" wrapText="1" shrinkToFit="1"/>
    </xf>
    <xf numFmtId="0" fontId="5" fillId="0" borderId="23" xfId="0" applyFont="1" applyFill="1" applyBorder="1" applyAlignment="1">
      <alignment horizontal="left" vertical="center" shrinkToFit="1"/>
    </xf>
    <xf numFmtId="0" fontId="5" fillId="0" borderId="24" xfId="0" applyFont="1" applyFill="1" applyBorder="1" applyAlignment="1">
      <alignment horizontal="left" vertical="center" shrinkToFit="1"/>
    </xf>
    <xf numFmtId="4" fontId="5" fillId="0" borderId="24" xfId="0" applyNumberFormat="1" applyFont="1" applyFill="1" applyBorder="1" applyAlignment="1">
      <alignment horizontal="right" vertical="center" shrinkToFit="1"/>
    </xf>
    <xf numFmtId="0" fontId="5" fillId="0" borderId="24" xfId="0" applyFont="1" applyFill="1" applyBorder="1" applyAlignment="1">
      <alignment horizontal="right" vertical="center" shrinkToFit="1"/>
    </xf>
    <xf numFmtId="0" fontId="5" fillId="0" borderId="25"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26" xfId="0" applyFont="1" applyFill="1" applyBorder="1" applyAlignment="1">
      <alignment horizontal="right" vertical="center" shrinkToFit="1"/>
    </xf>
    <xf numFmtId="4" fontId="5" fillId="0" borderId="26"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9" fontId="5" fillId="0" borderId="24" xfId="0" applyNumberFormat="1" applyFont="1" applyFill="1" applyBorder="1" applyAlignment="1">
      <alignment horizontal="right" vertical="center" shrinkToFit="1"/>
    </xf>
    <xf numFmtId="179" fontId="5" fillId="0" borderId="26" xfId="0" applyNumberFormat="1" applyFont="1" applyFill="1" applyBorder="1" applyAlignment="1">
      <alignment horizontal="right" vertical="center" shrinkToFit="1"/>
    </xf>
    <xf numFmtId="179" fontId="5" fillId="0" borderId="10" xfId="0" applyNumberFormat="1" applyFont="1" applyFill="1" applyBorder="1" applyAlignment="1">
      <alignment horizontal="right" vertical="center" shrinkToFit="1"/>
    </xf>
    <xf numFmtId="0" fontId="15" fillId="0" borderId="0" xfId="0" applyFont="1" applyFill="1" applyAlignment="1">
      <alignment wrapText="1"/>
    </xf>
    <xf numFmtId="0" fontId="3" fillId="0" borderId="0" xfId="0" applyFont="1" applyFill="1" applyAlignment="1">
      <alignment wrapText="1"/>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179" fontId="5" fillId="0" borderId="10" xfId="0" applyNumberFormat="1" applyFont="1" applyFill="1" applyBorder="1" applyAlignment="1" applyProtection="1">
      <alignment horizontal="right" vertical="center" wrapText="1"/>
      <protection/>
    </xf>
    <xf numFmtId="0" fontId="5" fillId="0" borderId="27"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0" xfId="0" applyFont="1" applyFill="1" applyAlignment="1">
      <alignment horizontal="left" vertical="center" shrinkToFit="1"/>
    </xf>
    <xf numFmtId="0" fontId="5" fillId="0" borderId="29" xfId="0" applyFont="1" applyFill="1" applyBorder="1" applyAlignment="1">
      <alignment horizontal="left" vertical="center" shrinkToFit="1"/>
    </xf>
    <xf numFmtId="0" fontId="6" fillId="0" borderId="18"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46" fillId="0" borderId="0" xfId="0" applyNumberFormat="1" applyFont="1" applyFill="1" applyBorder="1" applyAlignment="1" applyProtection="1">
      <alignment horizontal="center" vertical="center"/>
      <protection/>
    </xf>
    <xf numFmtId="0" fontId="47" fillId="0" borderId="0" xfId="0" applyFont="1" applyFill="1" applyAlignment="1">
      <alignment/>
    </xf>
    <xf numFmtId="0" fontId="5" fillId="0" borderId="0" xfId="0" applyNumberFormat="1" applyFont="1" applyFill="1" applyBorder="1" applyAlignment="1" applyProtection="1">
      <alignment vertical="center" wrapText="1"/>
      <protection/>
    </xf>
    <xf numFmtId="0" fontId="3" fillId="0" borderId="0" xfId="0" applyFont="1" applyFill="1" applyAlignment="1">
      <alignment vertical="center" wrapText="1"/>
    </xf>
    <xf numFmtId="0" fontId="5" fillId="0" borderId="0" xfId="0" applyNumberFormat="1" applyFont="1" applyFill="1" applyBorder="1" applyAlignment="1" applyProtection="1">
      <alignment horizontal="center" vertical="center" wrapText="1"/>
      <protection/>
    </xf>
    <xf numFmtId="0" fontId="47" fillId="0" borderId="0" xfId="0" applyFont="1" applyFill="1" applyAlignment="1">
      <alignment vertical="center" wrapText="1"/>
    </xf>
    <xf numFmtId="0" fontId="47" fillId="0" borderId="0" xfId="0" applyFont="1" applyFill="1" applyAlignment="1">
      <alignment wrapText="1"/>
    </xf>
    <xf numFmtId="0" fontId="38" fillId="0" borderId="10"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179" fontId="47" fillId="0" borderId="1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18" fillId="0" borderId="0" xfId="0" applyFont="1" applyFill="1" applyAlignment="1">
      <alignment/>
    </xf>
    <xf numFmtId="0" fontId="47" fillId="0" borderId="10" xfId="0" applyFont="1" applyFill="1" applyBorder="1" applyAlignment="1">
      <alignment horizontal="centerContinuous" vertical="center" wrapText="1"/>
    </xf>
    <xf numFmtId="10" fontId="3" fillId="0" borderId="0" xfId="26" applyNumberFormat="1" applyFont="1" applyFill="1" applyAlignment="1">
      <alignment horizontal="center" vertical="center" wrapText="1"/>
    </xf>
    <xf numFmtId="0" fontId="14" fillId="0" borderId="0" xfId="0" applyFont="1" applyFill="1" applyAlignment="1">
      <alignment/>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38" fillId="0" borderId="30" xfId="0" applyFont="1" applyFill="1" applyBorder="1" applyAlignment="1">
      <alignment horizontal="left" vertical="center"/>
    </xf>
    <xf numFmtId="0" fontId="38" fillId="0" borderId="0" xfId="0" applyFont="1" applyFill="1" applyBorder="1" applyAlignment="1">
      <alignment horizontal="left" vertical="center"/>
    </xf>
    <xf numFmtId="0" fontId="5" fillId="0" borderId="0" xfId="0" applyFont="1" applyFill="1" applyAlignment="1">
      <alignment horizontal="right"/>
    </xf>
    <xf numFmtId="0" fontId="5" fillId="0" borderId="10" xfId="0" applyFont="1" applyFill="1" applyBorder="1" applyAlignment="1">
      <alignment horizontal="center" vertical="center" wrapText="1"/>
    </xf>
    <xf numFmtId="0" fontId="0" fillId="0" borderId="0" xfId="67" applyFill="1" applyAlignment="1">
      <alignment vertical="center"/>
      <protection/>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6" fillId="0" borderId="18" xfId="0" applyFont="1" applyFill="1" applyBorder="1" applyAlignment="1">
      <alignment horizontal="left" vertical="center"/>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6" fillId="0" borderId="0" xfId="0" applyFont="1" applyFill="1" applyAlignment="1">
      <alignment horizontal="left"/>
    </xf>
    <xf numFmtId="0" fontId="6" fillId="0" borderId="34" xfId="0" applyFont="1" applyFill="1" applyBorder="1" applyAlignment="1">
      <alignment horizontal="left"/>
    </xf>
    <xf numFmtId="0" fontId="5" fillId="0" borderId="19"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0" fontId="6" fillId="0" borderId="0" xfId="67" applyFont="1" applyFill="1" applyBorder="1" applyAlignment="1">
      <alignment horizontal="left" vertical="center"/>
      <protection/>
    </xf>
    <xf numFmtId="0" fontId="5" fillId="0" borderId="10" xfId="0" applyFont="1" applyFill="1" applyBorder="1" applyAlignment="1">
      <alignment horizontal="left" vertical="center" wrapText="1" shrinkToFit="1"/>
    </xf>
    <xf numFmtId="0" fontId="6" fillId="0" borderId="0" xfId="67" applyFont="1" applyFill="1" applyAlignment="1">
      <alignment vertical="center"/>
      <protection/>
    </xf>
    <xf numFmtId="0" fontId="6" fillId="0" borderId="0" xfId="15" applyFont="1" applyFill="1" applyAlignment="1">
      <alignment horizontal="right" vertical="center"/>
      <protection/>
    </xf>
    <xf numFmtId="0" fontId="0" fillId="0" borderId="0" xfId="67" applyFont="1" applyFill="1" applyAlignment="1">
      <alignment vertical="center"/>
      <protection/>
    </xf>
    <xf numFmtId="0" fontId="6" fillId="0" borderId="0" xfId="15" applyFont="1" applyFill="1" applyBorder="1" applyAlignment="1">
      <alignment horizontal="right" vertical="center"/>
      <protection/>
    </xf>
    <xf numFmtId="4" fontId="5" fillId="0" borderId="24" xfId="0" applyNumberFormat="1" applyFont="1" applyFill="1" applyBorder="1" applyAlignment="1">
      <alignment horizontal="right" vertical="center"/>
    </xf>
    <xf numFmtId="0" fontId="5" fillId="0" borderId="24" xfId="0" applyFont="1" applyFill="1" applyBorder="1" applyAlignment="1">
      <alignment horizontal="right" vertical="center"/>
    </xf>
    <xf numFmtId="0" fontId="5" fillId="0" borderId="26" xfId="0" applyFont="1" applyFill="1" applyBorder="1" applyAlignment="1">
      <alignment horizontal="center" vertical="center" shrinkToFit="1"/>
    </xf>
    <xf numFmtId="0" fontId="8" fillId="0" borderId="11" xfId="0" applyNumberFormat="1" applyFont="1" applyFill="1" applyBorder="1" applyAlignment="1" quotePrefix="1">
      <alignment horizontal="center" vertical="center" wrapText="1"/>
    </xf>
    <xf numFmtId="0" fontId="8" fillId="0" borderId="11" xfId="0" applyNumberFormat="1" applyFont="1" applyFill="1" applyBorder="1" applyAlignment="1" quotePrefix="1">
      <alignment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2020&#24180;&#23500;&#28304;&#21439;&#37096;&#38376;&#20915;&#31639;&#20844;&#24320;9.8\&#21439;&#22996;&#21150;&#37096;&#38376;&#20915;&#31639;&#20844;&#24320;9.3\&#21439;&#22996;&#21150;&#37096;&#38376;&#20915;&#31639;&#20844;&#24320;9.3\&#21439;&#22996;&#21150;2020&#24180;&#24230;&#37096;&#38376;&#20915;&#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收入支出决算总表"/>
      <sheetName val="附表2收入决算表"/>
      <sheetName val="附表3支出决算表"/>
      <sheetName val="附表4财政拨款收入支出决算总表"/>
      <sheetName val="附表5一般公共预算财政拨款收入支出决算表"/>
      <sheetName val="附表6一般公共预算财政拨款基本支出决算表"/>
      <sheetName val="附表7政府性基金预算财政拨款收入支出决算表"/>
      <sheetName val="附表8国有资本经营预算财政拨款收入支出决算表"/>
      <sheetName val="附表9“三公”经费、行政参公单位机关运行经费情况表"/>
      <sheetName val="附表10 国有资产占有使用情况表"/>
      <sheetName val="附表11 部门整体支出绩效自评情况"/>
      <sheetName val="附表12 部门整体支出绩效自评表"/>
      <sheetName val="附表13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31">
      <selection activeCell="C33" sqref="C33"/>
    </sheetView>
  </sheetViews>
  <sheetFormatPr defaultColWidth="9.00390625" defaultRowHeight="14.25"/>
  <cols>
    <col min="1" max="1" width="30.50390625" style="288" customWidth="1"/>
    <col min="2" max="2" width="6.50390625" style="288" customWidth="1"/>
    <col min="3" max="3" width="11.00390625" style="288" customWidth="1"/>
    <col min="4" max="4" width="29.125" style="288" customWidth="1"/>
    <col min="5" max="5" width="7.625" style="288" customWidth="1"/>
    <col min="6" max="6" width="12.625" style="288" customWidth="1"/>
    <col min="7" max="16384" width="9.00390625" style="288" customWidth="1"/>
  </cols>
  <sheetData>
    <row r="1" spans="1:6" ht="22.5" customHeight="1">
      <c r="A1" s="249" t="s">
        <v>0</v>
      </c>
      <c r="B1" s="249"/>
      <c r="C1" s="249"/>
      <c r="D1" s="249"/>
      <c r="E1" s="249"/>
      <c r="F1" s="249"/>
    </row>
    <row r="2" spans="1:6" s="286" customFormat="1" ht="21" customHeight="1">
      <c r="A2" s="248"/>
      <c r="B2" s="248"/>
      <c r="C2" s="248"/>
      <c r="D2" s="248"/>
      <c r="E2" s="248"/>
      <c r="F2" s="263" t="s">
        <v>1</v>
      </c>
    </row>
    <row r="3" spans="1:6" s="286" customFormat="1" ht="21" customHeight="1">
      <c r="A3" s="250" t="s">
        <v>2</v>
      </c>
      <c r="B3" s="248"/>
      <c r="C3" s="251"/>
      <c r="D3" s="248"/>
      <c r="E3" s="248"/>
      <c r="F3" s="263" t="s">
        <v>3</v>
      </c>
    </row>
    <row r="4" spans="1:7" s="287" customFormat="1" ht="18" customHeight="1">
      <c r="A4" s="266" t="s">
        <v>4</v>
      </c>
      <c r="B4" s="267"/>
      <c r="C4" s="267"/>
      <c r="D4" s="267" t="s">
        <v>5</v>
      </c>
      <c r="E4" s="267"/>
      <c r="F4" s="267"/>
      <c r="G4" s="289"/>
    </row>
    <row r="5" spans="1:7" s="287" customFormat="1" ht="18" customHeight="1">
      <c r="A5" s="269" t="s">
        <v>6</v>
      </c>
      <c r="B5" s="268" t="s">
        <v>7</v>
      </c>
      <c r="C5" s="268" t="s">
        <v>8</v>
      </c>
      <c r="D5" s="268" t="s">
        <v>9</v>
      </c>
      <c r="E5" s="268" t="s">
        <v>7</v>
      </c>
      <c r="F5" s="268" t="s">
        <v>8</v>
      </c>
      <c r="G5" s="289"/>
    </row>
    <row r="6" spans="1:7" s="287" customFormat="1" ht="18" customHeight="1">
      <c r="A6" s="269" t="s">
        <v>10</v>
      </c>
      <c r="B6" s="268" t="s">
        <v>11</v>
      </c>
      <c r="C6" s="268" t="s">
        <v>12</v>
      </c>
      <c r="D6" s="268" t="s">
        <v>10</v>
      </c>
      <c r="E6" s="268" t="s">
        <v>11</v>
      </c>
      <c r="F6" s="268" t="s">
        <v>13</v>
      </c>
      <c r="G6" s="289"/>
    </row>
    <row r="7" spans="1:7" s="287" customFormat="1" ht="18" customHeight="1">
      <c r="A7" s="197" t="s">
        <v>14</v>
      </c>
      <c r="B7" s="268" t="s">
        <v>12</v>
      </c>
      <c r="C7" s="199">
        <v>2247.16</v>
      </c>
      <c r="D7" s="198" t="s">
        <v>15</v>
      </c>
      <c r="E7" s="268">
        <v>31</v>
      </c>
      <c r="F7" s="199">
        <v>1774.79</v>
      </c>
      <c r="G7" s="289"/>
    </row>
    <row r="8" spans="1:7" s="287" customFormat="1" ht="19.5" customHeight="1">
      <c r="A8" s="197" t="s">
        <v>16</v>
      </c>
      <c r="B8" s="268" t="s">
        <v>13</v>
      </c>
      <c r="C8" s="199"/>
      <c r="D8" s="198" t="s">
        <v>17</v>
      </c>
      <c r="E8" s="268">
        <v>32</v>
      </c>
      <c r="F8" s="199"/>
      <c r="G8" s="289"/>
    </row>
    <row r="9" spans="1:7" s="287" customFormat="1" ht="18" customHeight="1">
      <c r="A9" s="197" t="s">
        <v>18</v>
      </c>
      <c r="B9" s="268" t="s">
        <v>19</v>
      </c>
      <c r="C9" s="290"/>
      <c r="D9" s="198" t="s">
        <v>20</v>
      </c>
      <c r="E9" s="268">
        <v>33</v>
      </c>
      <c r="F9" s="199"/>
      <c r="G9" s="289"/>
    </row>
    <row r="10" spans="1:7" s="287" customFormat="1" ht="18" customHeight="1">
      <c r="A10" s="197" t="s">
        <v>21</v>
      </c>
      <c r="B10" s="268" t="s">
        <v>22</v>
      </c>
      <c r="C10" s="290"/>
      <c r="D10" s="198" t="s">
        <v>23</v>
      </c>
      <c r="E10" s="268">
        <v>34</v>
      </c>
      <c r="F10" s="199"/>
      <c r="G10" s="289"/>
    </row>
    <row r="11" spans="1:7" s="287" customFormat="1" ht="18" customHeight="1">
      <c r="A11" s="197" t="s">
        <v>24</v>
      </c>
      <c r="B11" s="268" t="s">
        <v>25</v>
      </c>
      <c r="C11" s="290"/>
      <c r="D11" s="198" t="s">
        <v>26</v>
      </c>
      <c r="E11" s="268">
        <v>35</v>
      </c>
      <c r="F11" s="199"/>
      <c r="G11" s="289"/>
    </row>
    <row r="12" spans="1:7" s="287" customFormat="1" ht="18" customHeight="1">
      <c r="A12" s="197" t="s">
        <v>27</v>
      </c>
      <c r="B12" s="268" t="s">
        <v>28</v>
      </c>
      <c r="C12" s="290"/>
      <c r="D12" s="198" t="s">
        <v>29</v>
      </c>
      <c r="E12" s="268">
        <v>36</v>
      </c>
      <c r="F12" s="199"/>
      <c r="G12" s="289"/>
    </row>
    <row r="13" spans="1:7" s="287" customFormat="1" ht="18" customHeight="1">
      <c r="A13" s="197" t="s">
        <v>30</v>
      </c>
      <c r="B13" s="268" t="s">
        <v>31</v>
      </c>
      <c r="C13" s="290"/>
      <c r="D13" s="198" t="s">
        <v>32</v>
      </c>
      <c r="E13" s="268">
        <v>37</v>
      </c>
      <c r="F13" s="199"/>
      <c r="G13" s="289"/>
    </row>
    <row r="14" spans="1:7" s="287" customFormat="1" ht="18" customHeight="1">
      <c r="A14" s="259" t="s">
        <v>33</v>
      </c>
      <c r="B14" s="268" t="s">
        <v>34</v>
      </c>
      <c r="C14" s="291"/>
      <c r="D14" s="198" t="s">
        <v>35</v>
      </c>
      <c r="E14" s="268">
        <v>38</v>
      </c>
      <c r="F14" s="199">
        <v>230.31</v>
      </c>
      <c r="G14" s="289"/>
    </row>
    <row r="15" spans="1:7" s="287" customFormat="1" ht="18" customHeight="1">
      <c r="A15" s="197" t="s">
        <v>11</v>
      </c>
      <c r="B15" s="268" t="s">
        <v>36</v>
      </c>
      <c r="C15" s="291"/>
      <c r="D15" s="198" t="s">
        <v>37</v>
      </c>
      <c r="E15" s="268">
        <v>39</v>
      </c>
      <c r="F15" s="199">
        <v>73.55</v>
      </c>
      <c r="G15" s="289"/>
    </row>
    <row r="16" spans="1:7" s="287" customFormat="1" ht="18" customHeight="1">
      <c r="A16" s="197" t="s">
        <v>11</v>
      </c>
      <c r="B16" s="268" t="s">
        <v>38</v>
      </c>
      <c r="C16" s="291"/>
      <c r="D16" s="198" t="s">
        <v>39</v>
      </c>
      <c r="E16" s="268">
        <v>40</v>
      </c>
      <c r="F16" s="199"/>
      <c r="G16" s="289"/>
    </row>
    <row r="17" spans="1:7" s="287" customFormat="1" ht="18" customHeight="1">
      <c r="A17" s="197" t="s">
        <v>11</v>
      </c>
      <c r="B17" s="268" t="s">
        <v>40</v>
      </c>
      <c r="C17" s="200"/>
      <c r="D17" s="198" t="s">
        <v>41</v>
      </c>
      <c r="E17" s="268">
        <v>41</v>
      </c>
      <c r="F17" s="199"/>
      <c r="G17" s="289"/>
    </row>
    <row r="18" spans="1:7" s="287" customFormat="1" ht="18" customHeight="1">
      <c r="A18" s="197" t="s">
        <v>11</v>
      </c>
      <c r="B18" s="268" t="s">
        <v>42</v>
      </c>
      <c r="C18" s="200"/>
      <c r="D18" s="198" t="s">
        <v>43</v>
      </c>
      <c r="E18" s="268">
        <v>42</v>
      </c>
      <c r="F18" s="199"/>
      <c r="G18" s="289"/>
    </row>
    <row r="19" spans="1:7" s="287" customFormat="1" ht="18" customHeight="1">
      <c r="A19" s="197" t="s">
        <v>11</v>
      </c>
      <c r="B19" s="268" t="s">
        <v>44</v>
      </c>
      <c r="C19" s="200"/>
      <c r="D19" s="198" t="s">
        <v>45</v>
      </c>
      <c r="E19" s="268">
        <v>43</v>
      </c>
      <c r="F19" s="199"/>
      <c r="G19" s="289"/>
    </row>
    <row r="20" spans="1:7" s="287" customFormat="1" ht="18" customHeight="1">
      <c r="A20" s="197" t="s">
        <v>11</v>
      </c>
      <c r="B20" s="268" t="s">
        <v>46</v>
      </c>
      <c r="C20" s="200"/>
      <c r="D20" s="198" t="s">
        <v>47</v>
      </c>
      <c r="E20" s="268">
        <v>44</v>
      </c>
      <c r="F20" s="199"/>
      <c r="G20" s="289"/>
    </row>
    <row r="21" spans="1:7" s="287" customFormat="1" ht="18" customHeight="1">
      <c r="A21" s="197" t="s">
        <v>11</v>
      </c>
      <c r="B21" s="268" t="s">
        <v>48</v>
      </c>
      <c r="C21" s="200"/>
      <c r="D21" s="198" t="s">
        <v>49</v>
      </c>
      <c r="E21" s="268">
        <v>45</v>
      </c>
      <c r="F21" s="199"/>
      <c r="G21" s="289"/>
    </row>
    <row r="22" spans="1:7" s="287" customFormat="1" ht="18" customHeight="1">
      <c r="A22" s="197" t="s">
        <v>11</v>
      </c>
      <c r="B22" s="268" t="s">
        <v>50</v>
      </c>
      <c r="C22" s="200"/>
      <c r="D22" s="198" t="s">
        <v>51</v>
      </c>
      <c r="E22" s="268">
        <v>46</v>
      </c>
      <c r="F22" s="199"/>
      <c r="G22" s="289"/>
    </row>
    <row r="23" spans="1:7" s="287" customFormat="1" ht="18" customHeight="1">
      <c r="A23" s="197" t="s">
        <v>11</v>
      </c>
      <c r="B23" s="268" t="s">
        <v>52</v>
      </c>
      <c r="C23" s="200"/>
      <c r="D23" s="198" t="s">
        <v>53</v>
      </c>
      <c r="E23" s="268">
        <v>47</v>
      </c>
      <c r="F23" s="199"/>
      <c r="G23" s="289"/>
    </row>
    <row r="24" spans="1:7" s="287" customFormat="1" ht="18" customHeight="1">
      <c r="A24" s="197" t="s">
        <v>11</v>
      </c>
      <c r="B24" s="268" t="s">
        <v>54</v>
      </c>
      <c r="C24" s="200"/>
      <c r="D24" s="198" t="s">
        <v>55</v>
      </c>
      <c r="E24" s="268">
        <v>48</v>
      </c>
      <c r="F24" s="199"/>
      <c r="G24" s="289"/>
    </row>
    <row r="25" spans="1:7" s="287" customFormat="1" ht="18" customHeight="1">
      <c r="A25" s="197" t="s">
        <v>11</v>
      </c>
      <c r="B25" s="268" t="s">
        <v>56</v>
      </c>
      <c r="C25" s="200"/>
      <c r="D25" s="198" t="s">
        <v>57</v>
      </c>
      <c r="E25" s="268">
        <v>49</v>
      </c>
      <c r="F25" s="199">
        <v>176.96</v>
      </c>
      <c r="G25" s="289"/>
    </row>
    <row r="26" spans="1:7" s="287" customFormat="1" ht="18" customHeight="1">
      <c r="A26" s="197" t="s">
        <v>11</v>
      </c>
      <c r="B26" s="268" t="s">
        <v>58</v>
      </c>
      <c r="C26" s="200"/>
      <c r="D26" s="198" t="s">
        <v>59</v>
      </c>
      <c r="E26" s="268">
        <v>50</v>
      </c>
      <c r="F26" s="199"/>
      <c r="G26" s="289"/>
    </row>
    <row r="27" spans="1:7" s="287" customFormat="1" ht="18" customHeight="1">
      <c r="A27" s="197"/>
      <c r="B27" s="268" t="s">
        <v>60</v>
      </c>
      <c r="C27" s="200"/>
      <c r="D27" s="198" t="s">
        <v>61</v>
      </c>
      <c r="E27" s="268">
        <v>51</v>
      </c>
      <c r="F27" s="199"/>
      <c r="G27" s="289"/>
    </row>
    <row r="28" spans="1:7" s="287" customFormat="1" ht="18" customHeight="1">
      <c r="A28" s="197" t="s">
        <v>11</v>
      </c>
      <c r="B28" s="268" t="s">
        <v>62</v>
      </c>
      <c r="C28" s="200"/>
      <c r="D28" s="198" t="s">
        <v>63</v>
      </c>
      <c r="E28" s="268">
        <v>52</v>
      </c>
      <c r="F28" s="199"/>
      <c r="G28" s="289"/>
    </row>
    <row r="29" spans="1:7" s="287" customFormat="1" ht="18" customHeight="1">
      <c r="A29" s="197" t="s">
        <v>11</v>
      </c>
      <c r="B29" s="268" t="s">
        <v>64</v>
      </c>
      <c r="C29" s="200"/>
      <c r="D29" s="198" t="s">
        <v>65</v>
      </c>
      <c r="E29" s="268">
        <v>53</v>
      </c>
      <c r="F29" s="199"/>
      <c r="G29" s="289"/>
    </row>
    <row r="30" spans="1:7" s="287" customFormat="1" ht="18" customHeight="1">
      <c r="A30" s="197" t="s">
        <v>11</v>
      </c>
      <c r="B30" s="268" t="s">
        <v>66</v>
      </c>
      <c r="C30" s="200"/>
      <c r="D30" s="198" t="s">
        <v>67</v>
      </c>
      <c r="E30" s="268">
        <v>54</v>
      </c>
      <c r="F30" s="199"/>
      <c r="G30" s="289"/>
    </row>
    <row r="31" spans="1:7" s="287" customFormat="1" ht="18" customHeight="1">
      <c r="A31" s="197"/>
      <c r="B31" s="268" t="s">
        <v>68</v>
      </c>
      <c r="C31" s="200"/>
      <c r="D31" s="198" t="s">
        <v>69</v>
      </c>
      <c r="E31" s="268">
        <v>55</v>
      </c>
      <c r="F31" s="199"/>
      <c r="G31" s="289"/>
    </row>
    <row r="32" spans="1:7" s="287" customFormat="1" ht="18" customHeight="1">
      <c r="A32" s="197"/>
      <c r="B32" s="268" t="s">
        <v>70</v>
      </c>
      <c r="C32" s="200"/>
      <c r="D32" s="198" t="s">
        <v>71</v>
      </c>
      <c r="E32" s="268">
        <v>56</v>
      </c>
      <c r="F32" s="199"/>
      <c r="G32" s="289"/>
    </row>
    <row r="33" spans="1:7" s="287" customFormat="1" ht="18" customHeight="1">
      <c r="A33" s="269" t="s">
        <v>72</v>
      </c>
      <c r="B33" s="268" t="s">
        <v>73</v>
      </c>
      <c r="C33" s="199">
        <v>2247.16</v>
      </c>
      <c r="D33" s="268" t="s">
        <v>74</v>
      </c>
      <c r="E33" s="268">
        <v>57</v>
      </c>
      <c r="F33" s="199">
        <f>F7+F14+F15+F25</f>
        <v>2255.61</v>
      </c>
      <c r="G33" s="289"/>
    </row>
    <row r="34" spans="1:7" s="287" customFormat="1" ht="18" customHeight="1">
      <c r="A34" s="201" t="s">
        <v>75</v>
      </c>
      <c r="B34" s="292" t="s">
        <v>76</v>
      </c>
      <c r="C34" s="204"/>
      <c r="D34" s="202" t="s">
        <v>77</v>
      </c>
      <c r="E34" s="292">
        <v>58</v>
      </c>
      <c r="F34" s="204"/>
      <c r="G34" s="289"/>
    </row>
    <row r="35" spans="1:7" s="287" customFormat="1" ht="18" customHeight="1">
      <c r="A35" s="205" t="s">
        <v>78</v>
      </c>
      <c r="B35" s="208" t="s">
        <v>79</v>
      </c>
      <c r="C35" s="207">
        <v>18.45</v>
      </c>
      <c r="D35" s="205" t="s">
        <v>80</v>
      </c>
      <c r="E35" s="208">
        <v>59</v>
      </c>
      <c r="F35" s="207">
        <v>10</v>
      </c>
      <c r="G35" s="289"/>
    </row>
    <row r="36" spans="1:7" s="287" customFormat="1" ht="18" customHeight="1">
      <c r="A36" s="208" t="s">
        <v>81</v>
      </c>
      <c r="B36" s="208" t="s">
        <v>82</v>
      </c>
      <c r="C36" s="207">
        <f>C33+C35</f>
        <v>2265.6099999999997</v>
      </c>
      <c r="D36" s="208" t="s">
        <v>81</v>
      </c>
      <c r="E36" s="208">
        <v>60</v>
      </c>
      <c r="F36" s="207">
        <f>F33+F35</f>
        <v>2265.61</v>
      </c>
      <c r="G36" s="289"/>
    </row>
    <row r="37" spans="1:6" ht="21.75" customHeight="1">
      <c r="A37" s="284" t="s">
        <v>83</v>
      </c>
      <c r="B37" s="284"/>
      <c r="C37" s="284"/>
      <c r="D37" s="284"/>
      <c r="E37" s="284"/>
      <c r="F37" s="284"/>
    </row>
    <row r="38" spans="1:6" ht="21.75" customHeight="1">
      <c r="A38" s="284" t="s">
        <v>84</v>
      </c>
      <c r="B38" s="284"/>
      <c r="C38" s="284"/>
      <c r="D38" s="284"/>
      <c r="E38" s="284"/>
      <c r="F38" s="284"/>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O11"/>
  <sheetViews>
    <sheetView zoomScaleSheetLayoutView="100" workbookViewId="0" topLeftCell="A1">
      <selection activeCell="L12" sqref="L12:L14"/>
    </sheetView>
  </sheetViews>
  <sheetFormatPr defaultColWidth="8.625" defaultRowHeight="14.25"/>
  <cols>
    <col min="8" max="8" width="18.125" style="0" customWidth="1"/>
    <col min="12" max="12" width="7.875" style="0" customWidth="1"/>
    <col min="13" max="14" width="5.75390625" style="0" customWidth="1"/>
  </cols>
  <sheetData>
    <row r="1" spans="1:15" ht="25.5" customHeight="1">
      <c r="A1" s="122" t="s">
        <v>398</v>
      </c>
      <c r="B1" s="123"/>
      <c r="C1" s="123"/>
      <c r="D1" s="123"/>
      <c r="E1" s="123"/>
      <c r="F1" s="123"/>
      <c r="G1" s="123"/>
      <c r="H1" s="123"/>
      <c r="I1" s="123"/>
      <c r="J1" s="123"/>
      <c r="K1" s="123"/>
      <c r="L1" s="123"/>
      <c r="M1" s="123"/>
      <c r="N1" s="123"/>
      <c r="O1" s="136"/>
    </row>
    <row r="2" spans="1:15" ht="25.5" customHeight="1">
      <c r="A2" s="124"/>
      <c r="B2" s="125"/>
      <c r="C2" s="125"/>
      <c r="D2" s="125"/>
      <c r="E2" s="125"/>
      <c r="F2" s="125"/>
      <c r="G2" s="125"/>
      <c r="H2" s="125"/>
      <c r="I2" s="125"/>
      <c r="J2" s="125"/>
      <c r="K2" s="125"/>
      <c r="L2" s="125"/>
      <c r="M2" s="125"/>
      <c r="N2" s="137" t="s">
        <v>399</v>
      </c>
      <c r="O2" s="136"/>
    </row>
    <row r="3" spans="1:15" ht="16.5" customHeight="1">
      <c r="A3" s="126" t="s">
        <v>400</v>
      </c>
      <c r="B3" s="126"/>
      <c r="C3" s="126"/>
      <c r="D3" s="126"/>
      <c r="E3" s="126"/>
      <c r="F3" s="126"/>
      <c r="G3" s="126"/>
      <c r="H3" s="126"/>
      <c r="I3" s="138"/>
      <c r="J3" s="138"/>
      <c r="K3" s="138"/>
      <c r="L3" s="139" t="s">
        <v>162</v>
      </c>
      <c r="M3" s="139"/>
      <c r="N3" s="139"/>
      <c r="O3" s="136"/>
    </row>
    <row r="4" spans="1:15" ht="16.5" customHeight="1">
      <c r="A4" s="127" t="s">
        <v>6</v>
      </c>
      <c r="B4" s="127" t="s">
        <v>7</v>
      </c>
      <c r="C4" s="127" t="s">
        <v>401</v>
      </c>
      <c r="D4" s="127" t="s">
        <v>402</v>
      </c>
      <c r="E4" s="127" t="s">
        <v>403</v>
      </c>
      <c r="F4" s="127"/>
      <c r="G4" s="127"/>
      <c r="H4" s="127"/>
      <c r="I4" s="127"/>
      <c r="J4" s="127" t="s">
        <v>404</v>
      </c>
      <c r="K4" s="127" t="s">
        <v>405</v>
      </c>
      <c r="L4" s="127" t="s">
        <v>406</v>
      </c>
      <c r="M4" s="127" t="s">
        <v>407</v>
      </c>
      <c r="N4" s="127"/>
      <c r="O4" s="140"/>
    </row>
    <row r="5" spans="1:15" ht="14.25">
      <c r="A5" s="127"/>
      <c r="B5" s="127"/>
      <c r="C5" s="127"/>
      <c r="D5" s="127"/>
      <c r="E5" s="127" t="s">
        <v>95</v>
      </c>
      <c r="F5" s="127" t="s">
        <v>408</v>
      </c>
      <c r="G5" s="127" t="s">
        <v>409</v>
      </c>
      <c r="H5" s="127" t="s">
        <v>410</v>
      </c>
      <c r="I5" s="127" t="s">
        <v>411</v>
      </c>
      <c r="J5" s="127"/>
      <c r="K5" s="127"/>
      <c r="L5" s="127"/>
      <c r="M5" s="127"/>
      <c r="N5" s="127"/>
      <c r="O5" s="140"/>
    </row>
    <row r="6" spans="1:15" ht="16.5" customHeight="1">
      <c r="A6" s="127"/>
      <c r="B6" s="127"/>
      <c r="C6" s="127"/>
      <c r="D6" s="127"/>
      <c r="E6" s="127"/>
      <c r="F6" s="127"/>
      <c r="G6" s="127"/>
      <c r="H6" s="127"/>
      <c r="I6" s="127"/>
      <c r="J6" s="127"/>
      <c r="K6" s="127"/>
      <c r="L6" s="127"/>
      <c r="M6" s="127"/>
      <c r="N6" s="127"/>
      <c r="O6" s="140"/>
    </row>
    <row r="7" spans="1:15" ht="16.5" customHeight="1">
      <c r="A7" s="127" t="s">
        <v>10</v>
      </c>
      <c r="B7" s="128"/>
      <c r="C7" s="127">
        <v>1</v>
      </c>
      <c r="D7" s="127">
        <v>2</v>
      </c>
      <c r="E7" s="127">
        <v>3</v>
      </c>
      <c r="F7" s="127">
        <v>4</v>
      </c>
      <c r="G7" s="127">
        <v>5</v>
      </c>
      <c r="H7" s="127">
        <v>6</v>
      </c>
      <c r="I7" s="127">
        <v>7</v>
      </c>
      <c r="J7" s="127">
        <v>8</v>
      </c>
      <c r="K7" s="127">
        <v>9</v>
      </c>
      <c r="L7" s="127">
        <v>10</v>
      </c>
      <c r="M7" s="127">
        <v>11</v>
      </c>
      <c r="N7" s="127"/>
      <c r="O7" s="140"/>
    </row>
    <row r="8" spans="1:15" ht="16.5" customHeight="1">
      <c r="A8" s="127" t="s">
        <v>100</v>
      </c>
      <c r="B8" s="127">
        <v>1</v>
      </c>
      <c r="C8" s="129">
        <v>935.6</v>
      </c>
      <c r="D8" s="129">
        <v>381.61</v>
      </c>
      <c r="E8" s="129">
        <v>543.99</v>
      </c>
      <c r="F8" s="129"/>
      <c r="G8" s="129">
        <v>264.98</v>
      </c>
      <c r="H8" s="129"/>
      <c r="I8" s="141">
        <v>279.01</v>
      </c>
      <c r="J8" s="142"/>
      <c r="K8" s="142"/>
      <c r="L8" s="142">
        <v>10</v>
      </c>
      <c r="M8" s="142"/>
      <c r="N8" s="142"/>
      <c r="O8" s="140"/>
    </row>
    <row r="9" spans="1:15" ht="15" customHeight="1">
      <c r="A9" s="130" t="s">
        <v>412</v>
      </c>
      <c r="B9" s="131"/>
      <c r="C9" s="131"/>
      <c r="D9" s="131"/>
      <c r="E9" s="131"/>
      <c r="F9" s="131"/>
      <c r="G9" s="131"/>
      <c r="H9" s="131"/>
      <c r="I9" s="131"/>
      <c r="J9" s="131"/>
      <c r="K9" s="131"/>
      <c r="L9" s="131"/>
      <c r="M9" s="143"/>
      <c r="N9" s="143"/>
      <c r="O9" s="144"/>
    </row>
    <row r="10" spans="1:15" ht="15" customHeight="1">
      <c r="A10" s="132" t="s">
        <v>413</v>
      </c>
      <c r="B10" s="133"/>
      <c r="C10" s="133"/>
      <c r="D10" s="133"/>
      <c r="E10" s="133"/>
      <c r="F10" s="133"/>
      <c r="G10" s="133"/>
      <c r="H10" s="133"/>
      <c r="I10" s="133"/>
      <c r="J10" s="133"/>
      <c r="K10" s="133"/>
      <c r="L10" s="133"/>
      <c r="M10" s="143"/>
      <c r="N10" s="143"/>
      <c r="O10" s="144"/>
    </row>
    <row r="11" spans="1:15" ht="14.25">
      <c r="A11" s="134" t="s">
        <v>414</v>
      </c>
      <c r="B11" s="135"/>
      <c r="C11" s="135"/>
      <c r="D11" s="135"/>
      <c r="E11" s="135"/>
      <c r="F11" s="135"/>
      <c r="G11" s="135"/>
      <c r="H11" s="135"/>
      <c r="I11" s="135"/>
      <c r="J11" s="135"/>
      <c r="K11" s="135"/>
      <c r="L11" s="135"/>
      <c r="M11" s="143"/>
      <c r="N11" s="143"/>
      <c r="O11" s="144"/>
    </row>
  </sheetData>
  <sheetProtection/>
  <mergeCells count="24">
    <mergeCell ref="A1:N1"/>
    <mergeCell ref="A3:H3"/>
    <mergeCell ref="L3:N3"/>
    <mergeCell ref="E4:I4"/>
    <mergeCell ref="M7:N7"/>
    <mergeCell ref="M8:N8"/>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O9:O11"/>
    <mergeCell ref="M4:N6"/>
    <mergeCell ref="M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G15"/>
  <sheetViews>
    <sheetView tabSelected="1" zoomScale="85" zoomScaleNormal="85" zoomScaleSheetLayoutView="100" workbookViewId="0" topLeftCell="A2">
      <selection activeCell="D4" sqref="D4"/>
    </sheetView>
  </sheetViews>
  <sheetFormatPr defaultColWidth="9.00390625" defaultRowHeight="14.25"/>
  <cols>
    <col min="1" max="3" width="20.625" style="27" customWidth="1"/>
    <col min="4" max="4" width="59.625" style="27" customWidth="1"/>
    <col min="5" max="16384" width="9.00390625" style="27" customWidth="1"/>
  </cols>
  <sheetData>
    <row r="1" spans="1:4" s="27" customFormat="1" ht="29.25" customHeight="1">
      <c r="A1" s="108" t="s">
        <v>415</v>
      </c>
      <c r="B1" s="108"/>
      <c r="C1" s="108"/>
      <c r="D1" s="108"/>
    </row>
    <row r="2" spans="1:7" s="28" customFormat="1" ht="12">
      <c r="A2" s="33" t="s">
        <v>2</v>
      </c>
      <c r="B2" s="33"/>
      <c r="C2" s="36"/>
      <c r="D2" s="35" t="s">
        <v>416</v>
      </c>
      <c r="E2" s="36"/>
      <c r="F2" s="36"/>
      <c r="G2" s="37"/>
    </row>
    <row r="3" spans="1:4" s="27" customFormat="1" ht="165" customHeight="1">
      <c r="A3" s="109" t="s">
        <v>417</v>
      </c>
      <c r="B3" s="110" t="s">
        <v>418</v>
      </c>
      <c r="C3" s="111"/>
      <c r="D3" s="112" t="s">
        <v>419</v>
      </c>
    </row>
    <row r="4" spans="1:4" s="27" customFormat="1" ht="120" customHeight="1">
      <c r="A4" s="113"/>
      <c r="B4" s="110" t="s">
        <v>420</v>
      </c>
      <c r="C4" s="111"/>
      <c r="D4" s="112" t="s">
        <v>421</v>
      </c>
    </row>
    <row r="5" spans="1:4" s="27" customFormat="1" ht="195" customHeight="1">
      <c r="A5" s="113"/>
      <c r="B5" s="110" t="s">
        <v>422</v>
      </c>
      <c r="C5" s="111"/>
      <c r="D5" s="112" t="s">
        <v>423</v>
      </c>
    </row>
    <row r="6" spans="1:4" s="27" customFormat="1" ht="51" customHeight="1">
      <c r="A6" s="113"/>
      <c r="B6" s="110" t="s">
        <v>424</v>
      </c>
      <c r="C6" s="111"/>
      <c r="D6" s="112" t="s">
        <v>425</v>
      </c>
    </row>
    <row r="7" spans="1:4" s="27" customFormat="1" ht="51" customHeight="1">
      <c r="A7" s="114"/>
      <c r="B7" s="110" t="s">
        <v>426</v>
      </c>
      <c r="C7" s="111"/>
      <c r="D7" s="112" t="s">
        <v>427</v>
      </c>
    </row>
    <row r="8" spans="1:4" s="27" customFormat="1" ht="57" customHeight="1">
      <c r="A8" s="109" t="s">
        <v>428</v>
      </c>
      <c r="B8" s="110" t="s">
        <v>429</v>
      </c>
      <c r="C8" s="111"/>
      <c r="D8" s="112" t="s">
        <v>430</v>
      </c>
    </row>
    <row r="9" spans="1:4" s="27" customFormat="1" ht="57" customHeight="1">
      <c r="A9" s="113"/>
      <c r="B9" s="109" t="s">
        <v>431</v>
      </c>
      <c r="C9" s="115" t="s">
        <v>432</v>
      </c>
      <c r="D9" s="112" t="s">
        <v>433</v>
      </c>
    </row>
    <row r="10" spans="1:4" s="27" customFormat="1" ht="57" customHeight="1">
      <c r="A10" s="114"/>
      <c r="B10" s="114"/>
      <c r="C10" s="115" t="s">
        <v>434</v>
      </c>
      <c r="D10" s="112" t="s">
        <v>435</v>
      </c>
    </row>
    <row r="11" spans="1:4" s="27" customFormat="1" ht="60" customHeight="1">
      <c r="A11" s="110" t="s">
        <v>436</v>
      </c>
      <c r="B11" s="116"/>
      <c r="C11" s="111"/>
      <c r="D11" s="117" t="s">
        <v>437</v>
      </c>
    </row>
    <row r="12" spans="1:4" s="27" customFormat="1" ht="60" customHeight="1">
      <c r="A12" s="110" t="s">
        <v>438</v>
      </c>
      <c r="B12" s="116"/>
      <c r="C12" s="111"/>
      <c r="D12" s="112" t="s">
        <v>439</v>
      </c>
    </row>
    <row r="13" spans="1:4" s="27" customFormat="1" ht="60" customHeight="1">
      <c r="A13" s="110" t="s">
        <v>440</v>
      </c>
      <c r="B13" s="116"/>
      <c r="C13" s="111"/>
      <c r="D13" s="112" t="s">
        <v>441</v>
      </c>
    </row>
    <row r="14" spans="1:4" s="27" customFormat="1" ht="129.75" customHeight="1">
      <c r="A14" s="118" t="s">
        <v>442</v>
      </c>
      <c r="B14" s="119"/>
      <c r="C14" s="120"/>
      <c r="D14" s="121" t="s">
        <v>443</v>
      </c>
    </row>
    <row r="15" spans="1:4" s="27" customFormat="1" ht="60" customHeight="1">
      <c r="A15" s="118" t="s">
        <v>444</v>
      </c>
      <c r="B15" s="119"/>
      <c r="C15" s="120"/>
      <c r="D15" s="121" t="s">
        <v>445</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26"/>
  <sheetViews>
    <sheetView zoomScale="70" zoomScaleNormal="70" workbookViewId="0" topLeftCell="A1">
      <selection activeCell="J15" sqref="J15"/>
    </sheetView>
  </sheetViews>
  <sheetFormatPr defaultColWidth="9.00390625" defaultRowHeight="14.25"/>
  <cols>
    <col min="1" max="1" width="17.125" style="27" customWidth="1"/>
    <col min="2" max="2" width="15.50390625" style="27" customWidth="1"/>
    <col min="3" max="3" width="13.50390625" style="4" customWidth="1"/>
    <col min="4" max="4" width="12.125" style="27" customWidth="1"/>
    <col min="5" max="5" width="12.625" style="27" customWidth="1"/>
    <col min="6" max="6" width="12.125" style="27" customWidth="1"/>
    <col min="7" max="7" width="14.375" style="27" customWidth="1"/>
    <col min="8" max="8" width="14.125" style="27" customWidth="1"/>
    <col min="9" max="9" width="13.75390625" style="27" customWidth="1"/>
    <col min="10" max="10" width="18.75390625" style="27" customWidth="1"/>
    <col min="11" max="16384" width="9.00390625" style="27" customWidth="1"/>
  </cols>
  <sheetData>
    <row r="1" spans="1:10" s="27" customFormat="1" ht="33" customHeight="1">
      <c r="A1" s="31" t="s">
        <v>446</v>
      </c>
      <c r="B1" s="31"/>
      <c r="C1" s="32"/>
      <c r="D1" s="31"/>
      <c r="E1" s="31"/>
      <c r="F1" s="31"/>
      <c r="G1" s="31"/>
      <c r="H1" s="31"/>
      <c r="I1" s="31"/>
      <c r="J1" s="31"/>
    </row>
    <row r="2" spans="1:10" s="28" customFormat="1" ht="12">
      <c r="A2" s="33"/>
      <c r="B2" s="33"/>
      <c r="C2" s="34"/>
      <c r="D2" s="35"/>
      <c r="E2" s="36"/>
      <c r="F2" s="36"/>
      <c r="G2" s="37"/>
      <c r="J2" s="24" t="s">
        <v>447</v>
      </c>
    </row>
    <row r="3" spans="1:10" s="27" customFormat="1" ht="30" customHeight="1">
      <c r="A3" s="38" t="s">
        <v>448</v>
      </c>
      <c r="B3" s="39" t="s">
        <v>449</v>
      </c>
      <c r="C3" s="40"/>
      <c r="D3" s="41"/>
      <c r="E3" s="41"/>
      <c r="F3" s="41"/>
      <c r="G3" s="41"/>
      <c r="H3" s="41"/>
      <c r="I3" s="41"/>
      <c r="J3" s="41"/>
    </row>
    <row r="4" spans="1:10" s="27" customFormat="1" ht="31.5" customHeight="1">
      <c r="A4" s="38" t="s">
        <v>450</v>
      </c>
      <c r="B4" s="38"/>
      <c r="C4" s="42"/>
      <c r="D4" s="38"/>
      <c r="E4" s="38"/>
      <c r="F4" s="38"/>
      <c r="G4" s="38"/>
      <c r="H4" s="38"/>
      <c r="I4" s="38"/>
      <c r="J4" s="38" t="s">
        <v>451</v>
      </c>
    </row>
    <row r="5" spans="1:10" s="27" customFormat="1" ht="99.75" customHeight="1">
      <c r="A5" s="38" t="s">
        <v>452</v>
      </c>
      <c r="B5" s="43" t="s">
        <v>453</v>
      </c>
      <c r="C5" s="44" t="s">
        <v>419</v>
      </c>
      <c r="D5" s="44"/>
      <c r="E5" s="44"/>
      <c r="F5" s="44"/>
      <c r="G5" s="44"/>
      <c r="H5" s="44"/>
      <c r="I5" s="44"/>
      <c r="J5" s="43" t="s">
        <v>454</v>
      </c>
    </row>
    <row r="6" spans="1:10" s="27" customFormat="1" ht="99.75" customHeight="1">
      <c r="A6" s="38"/>
      <c r="B6" s="43" t="s">
        <v>455</v>
      </c>
      <c r="C6" s="44" t="s">
        <v>456</v>
      </c>
      <c r="D6" s="44"/>
      <c r="E6" s="44"/>
      <c r="F6" s="44"/>
      <c r="G6" s="44"/>
      <c r="H6" s="44"/>
      <c r="I6" s="44"/>
      <c r="J6" s="43" t="s">
        <v>457</v>
      </c>
    </row>
    <row r="7" spans="1:10" s="27" customFormat="1" ht="31.5" customHeight="1">
      <c r="A7" s="41" t="s">
        <v>458</v>
      </c>
      <c r="B7" s="41"/>
      <c r="C7" s="40"/>
      <c r="D7" s="41"/>
      <c r="E7" s="41"/>
      <c r="F7" s="41"/>
      <c r="G7" s="41"/>
      <c r="H7" s="41"/>
      <c r="I7" s="41"/>
      <c r="J7" s="41"/>
    </row>
    <row r="8" spans="1:10" s="27" customFormat="1" ht="31.5" customHeight="1">
      <c r="A8" s="45" t="s">
        <v>459</v>
      </c>
      <c r="B8" s="46" t="s">
        <v>460</v>
      </c>
      <c r="C8" s="46"/>
      <c r="D8" s="46"/>
      <c r="E8" s="46"/>
      <c r="F8" s="46"/>
      <c r="G8" s="47" t="s">
        <v>461</v>
      </c>
      <c r="H8" s="47"/>
      <c r="I8" s="47"/>
      <c r="J8" s="47"/>
    </row>
    <row r="9" spans="1:10" s="27" customFormat="1" ht="75" customHeight="1">
      <c r="A9" s="45" t="s">
        <v>462</v>
      </c>
      <c r="B9" s="48" t="s">
        <v>456</v>
      </c>
      <c r="C9" s="49"/>
      <c r="D9" s="49"/>
      <c r="E9" s="49"/>
      <c r="F9" s="50"/>
      <c r="G9" s="48" t="s">
        <v>463</v>
      </c>
      <c r="H9" s="49"/>
      <c r="I9" s="49"/>
      <c r="J9" s="50"/>
    </row>
    <row r="10" spans="1:10" s="27" customFormat="1" ht="75" customHeight="1">
      <c r="A10" s="45" t="s">
        <v>464</v>
      </c>
      <c r="B10" s="48" t="s">
        <v>465</v>
      </c>
      <c r="C10" s="49"/>
      <c r="D10" s="49"/>
      <c r="E10" s="49"/>
      <c r="F10" s="50"/>
      <c r="G10" s="293" t="s">
        <v>466</v>
      </c>
      <c r="H10" s="52"/>
      <c r="I10" s="52"/>
      <c r="J10" s="95"/>
    </row>
    <row r="11" spans="1:10" s="27" customFormat="1" ht="75" customHeight="1">
      <c r="A11" s="45" t="s">
        <v>467</v>
      </c>
      <c r="B11" s="48" t="s">
        <v>468</v>
      </c>
      <c r="C11" s="49"/>
      <c r="D11" s="49"/>
      <c r="E11" s="49"/>
      <c r="F11" s="50"/>
      <c r="G11" s="294" t="s">
        <v>466</v>
      </c>
      <c r="H11" s="54"/>
      <c r="I11" s="54"/>
      <c r="J11" s="96"/>
    </row>
    <row r="12" spans="1:10" s="27" customFormat="1" ht="31.5" customHeight="1">
      <c r="A12" s="55" t="s">
        <v>469</v>
      </c>
      <c r="B12" s="55"/>
      <c r="C12" s="56"/>
      <c r="D12" s="55"/>
      <c r="E12" s="55"/>
      <c r="F12" s="55"/>
      <c r="G12" s="55"/>
      <c r="H12" s="55"/>
      <c r="I12" s="55"/>
      <c r="J12" s="55"/>
    </row>
    <row r="13" spans="1:10" s="27" customFormat="1" ht="31.5" customHeight="1">
      <c r="A13" s="57" t="s">
        <v>470</v>
      </c>
      <c r="B13" s="57" t="s">
        <v>471</v>
      </c>
      <c r="C13" s="58" t="s">
        <v>472</v>
      </c>
      <c r="D13" s="59"/>
      <c r="E13" s="60" t="s">
        <v>473</v>
      </c>
      <c r="F13" s="61"/>
      <c r="G13" s="62"/>
      <c r="H13" s="63" t="s">
        <v>474</v>
      </c>
      <c r="I13" s="97" t="s">
        <v>475</v>
      </c>
      <c r="J13" s="63" t="s">
        <v>476</v>
      </c>
    </row>
    <row r="14" spans="1:10" s="27" customFormat="1" ht="31.5" customHeight="1">
      <c r="A14" s="57"/>
      <c r="B14" s="57"/>
      <c r="C14" s="64"/>
      <c r="D14" s="65"/>
      <c r="E14" s="57" t="s">
        <v>477</v>
      </c>
      <c r="F14" s="57" t="s">
        <v>478</v>
      </c>
      <c r="G14" s="57" t="s">
        <v>479</v>
      </c>
      <c r="H14" s="66"/>
      <c r="I14" s="66"/>
      <c r="J14" s="98"/>
    </row>
    <row r="15" spans="1:10" s="27" customFormat="1" ht="53.25" customHeight="1">
      <c r="A15" s="67" t="s">
        <v>480</v>
      </c>
      <c r="B15" s="68" t="s">
        <v>481</v>
      </c>
      <c r="C15" s="69" t="s">
        <v>482</v>
      </c>
      <c r="D15" s="70"/>
      <c r="E15" s="71">
        <v>2227.97</v>
      </c>
      <c r="F15" s="71">
        <v>2247.16</v>
      </c>
      <c r="G15" s="71"/>
      <c r="H15" s="72">
        <v>2255.61</v>
      </c>
      <c r="I15" s="99">
        <v>1.0038</v>
      </c>
      <c r="J15" s="100" t="s">
        <v>483</v>
      </c>
    </row>
    <row r="16" spans="1:10" s="27" customFormat="1" ht="33.75" customHeight="1">
      <c r="A16" s="73"/>
      <c r="B16" s="74"/>
      <c r="C16" s="75"/>
      <c r="D16" s="76"/>
      <c r="E16" s="77"/>
      <c r="F16" s="77"/>
      <c r="G16" s="77"/>
      <c r="H16" s="78"/>
      <c r="I16" s="78"/>
      <c r="J16" s="78"/>
    </row>
    <row r="17" spans="1:10" s="27" customFormat="1" ht="33.75" customHeight="1">
      <c r="A17" s="73"/>
      <c r="B17" s="74"/>
      <c r="C17" s="75"/>
      <c r="D17" s="76"/>
      <c r="E17" s="77"/>
      <c r="F17" s="77"/>
      <c r="G17" s="77"/>
      <c r="H17" s="78"/>
      <c r="I17" s="78"/>
      <c r="J17" s="78"/>
    </row>
    <row r="18" spans="1:10" s="27" customFormat="1" ht="31.5" customHeight="1">
      <c r="A18" s="55" t="s">
        <v>484</v>
      </c>
      <c r="B18" s="55"/>
      <c r="C18" s="56"/>
      <c r="D18" s="55"/>
      <c r="E18" s="55"/>
      <c r="F18" s="55"/>
      <c r="G18" s="55"/>
      <c r="H18" s="55"/>
      <c r="I18" s="55"/>
      <c r="J18" s="55"/>
    </row>
    <row r="19" spans="1:10" s="29" customFormat="1" ht="31.5" customHeight="1">
      <c r="A19" s="79" t="s">
        <v>485</v>
      </c>
      <c r="B19" s="80" t="s">
        <v>486</v>
      </c>
      <c r="C19" s="81" t="s">
        <v>487</v>
      </c>
      <c r="D19" s="79" t="s">
        <v>488</v>
      </c>
      <c r="E19" s="82" t="s">
        <v>489</v>
      </c>
      <c r="F19" s="82" t="s">
        <v>490</v>
      </c>
      <c r="G19" s="82" t="s">
        <v>491</v>
      </c>
      <c r="H19" s="83" t="s">
        <v>492</v>
      </c>
      <c r="I19" s="101"/>
      <c r="J19" s="102"/>
    </row>
    <row r="20" spans="1:10" s="29" customFormat="1" ht="31.5" customHeight="1">
      <c r="A20" s="79" t="s">
        <v>493</v>
      </c>
      <c r="B20" s="79" t="s">
        <v>494</v>
      </c>
      <c r="C20" s="81" t="s">
        <v>495</v>
      </c>
      <c r="D20" s="79" t="s">
        <v>496</v>
      </c>
      <c r="E20" s="82" t="s">
        <v>497</v>
      </c>
      <c r="F20" s="82" t="s">
        <v>497</v>
      </c>
      <c r="G20" s="82" t="s">
        <v>497</v>
      </c>
      <c r="H20" s="84"/>
      <c r="I20" s="103"/>
      <c r="J20" s="104"/>
    </row>
    <row r="21" spans="1:10" s="29" customFormat="1" ht="31.5" customHeight="1">
      <c r="A21" s="79" t="s">
        <v>493</v>
      </c>
      <c r="B21" s="79" t="s">
        <v>494</v>
      </c>
      <c r="C21" s="81" t="s">
        <v>498</v>
      </c>
      <c r="D21" s="79" t="s">
        <v>496</v>
      </c>
      <c r="E21" s="85">
        <v>3</v>
      </c>
      <c r="F21" s="82" t="s">
        <v>499</v>
      </c>
      <c r="G21" s="82" t="s">
        <v>500</v>
      </c>
      <c r="H21" s="84"/>
      <c r="I21" s="103"/>
      <c r="J21" s="104"/>
    </row>
    <row r="22" spans="1:10" s="30" customFormat="1" ht="31.5" customHeight="1">
      <c r="A22" s="79" t="s">
        <v>493</v>
      </c>
      <c r="B22" s="79" t="s">
        <v>494</v>
      </c>
      <c r="C22" s="86" t="s">
        <v>501</v>
      </c>
      <c r="D22" s="87" t="s">
        <v>496</v>
      </c>
      <c r="E22" s="88">
        <v>1</v>
      </c>
      <c r="F22" s="89" t="s">
        <v>502</v>
      </c>
      <c r="G22" s="88">
        <v>1</v>
      </c>
      <c r="H22" s="90"/>
      <c r="I22" s="105"/>
      <c r="J22" s="106"/>
    </row>
    <row r="23" spans="1:10" s="30" customFormat="1" ht="31.5" customHeight="1">
      <c r="A23" s="91" t="s">
        <v>503</v>
      </c>
      <c r="B23" s="87" t="s">
        <v>504</v>
      </c>
      <c r="C23" s="86" t="s">
        <v>505</v>
      </c>
      <c r="D23" s="87" t="s">
        <v>506</v>
      </c>
      <c r="E23" s="88">
        <v>0.9</v>
      </c>
      <c r="F23" s="89" t="s">
        <v>502</v>
      </c>
      <c r="G23" s="88">
        <v>1</v>
      </c>
      <c r="H23" s="90"/>
      <c r="I23" s="105"/>
      <c r="J23" s="106"/>
    </row>
    <row r="24" spans="1:10" s="30" customFormat="1" ht="31.5" customHeight="1">
      <c r="A24" s="91" t="s">
        <v>503</v>
      </c>
      <c r="B24" s="87" t="s">
        <v>507</v>
      </c>
      <c r="C24" s="86" t="s">
        <v>508</v>
      </c>
      <c r="D24" s="87" t="s">
        <v>506</v>
      </c>
      <c r="E24" s="88">
        <v>0.9</v>
      </c>
      <c r="F24" s="89" t="s">
        <v>502</v>
      </c>
      <c r="G24" s="88">
        <v>1</v>
      </c>
      <c r="H24" s="90"/>
      <c r="I24" s="105"/>
      <c r="J24" s="106"/>
    </row>
    <row r="25" spans="1:10" s="30" customFormat="1" ht="31.5" customHeight="1">
      <c r="A25" s="91" t="s">
        <v>509</v>
      </c>
      <c r="B25" s="87" t="s">
        <v>510</v>
      </c>
      <c r="C25" s="86" t="s">
        <v>511</v>
      </c>
      <c r="D25" s="87" t="s">
        <v>506</v>
      </c>
      <c r="E25" s="88">
        <v>0.9</v>
      </c>
      <c r="F25" s="89" t="s">
        <v>502</v>
      </c>
      <c r="G25" s="88">
        <v>1</v>
      </c>
      <c r="H25" s="90"/>
      <c r="I25" s="105"/>
      <c r="J25" s="106"/>
    </row>
    <row r="26" spans="1:10" s="27" customFormat="1" ht="52.5" customHeight="1">
      <c r="A26" s="92" t="s">
        <v>512</v>
      </c>
      <c r="B26" s="93" t="s">
        <v>445</v>
      </c>
      <c r="C26" s="94"/>
      <c r="D26" s="94"/>
      <c r="E26" s="94"/>
      <c r="F26" s="94"/>
      <c r="G26" s="94"/>
      <c r="H26" s="94"/>
      <c r="I26" s="94"/>
      <c r="J26" s="107"/>
    </row>
  </sheetData>
  <sheetProtection/>
  <mergeCells count="3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B26:J26"/>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23"/>
  <sheetViews>
    <sheetView workbookViewId="0" topLeftCell="A20">
      <selection activeCell="A23" sqref="A23"/>
    </sheetView>
  </sheetViews>
  <sheetFormatPr defaultColWidth="9.00390625" defaultRowHeight="14.25"/>
  <cols>
    <col min="1" max="3" width="11.1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513</v>
      </c>
      <c r="B1" s="5"/>
      <c r="C1" s="5"/>
      <c r="D1" s="5"/>
      <c r="E1" s="5"/>
      <c r="F1" s="5"/>
      <c r="G1" s="5"/>
      <c r="H1" s="5"/>
      <c r="I1" s="5"/>
      <c r="J1" s="5"/>
    </row>
    <row r="2" spans="1:10" s="2" customFormat="1" ht="12.75" customHeight="1">
      <c r="A2" s="5"/>
      <c r="B2" s="5"/>
      <c r="C2" s="5"/>
      <c r="D2" s="5"/>
      <c r="E2" s="5"/>
      <c r="F2" s="5"/>
      <c r="G2" s="5"/>
      <c r="H2" s="5"/>
      <c r="I2" s="5"/>
      <c r="J2" s="24" t="s">
        <v>447</v>
      </c>
    </row>
    <row r="3" spans="1:256" s="3" customFormat="1" ht="36" customHeight="1">
      <c r="A3" s="6" t="s">
        <v>514</v>
      </c>
      <c r="B3" s="6"/>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6" t="s">
        <v>515</v>
      </c>
      <c r="B4" s="6"/>
      <c r="C4" s="8"/>
      <c r="D4" s="8"/>
      <c r="E4" s="8"/>
      <c r="F4" s="6" t="s">
        <v>516</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6" t="s">
        <v>517</v>
      </c>
      <c r="B5" s="6"/>
      <c r="C5" s="6"/>
      <c r="D5" s="6" t="s">
        <v>518</v>
      </c>
      <c r="E5" s="6" t="s">
        <v>519</v>
      </c>
      <c r="F5" s="6" t="s">
        <v>520</v>
      </c>
      <c r="G5" s="6" t="s">
        <v>521</v>
      </c>
      <c r="H5" s="6" t="s">
        <v>522</v>
      </c>
      <c r="I5" s="6" t="s">
        <v>523</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524</v>
      </c>
      <c r="D6" s="10"/>
      <c r="E6" s="10"/>
      <c r="F6" s="10"/>
      <c r="G6" s="6">
        <v>10</v>
      </c>
      <c r="H6" s="10"/>
      <c r="I6" s="11"/>
      <c r="J6" s="1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525</v>
      </c>
      <c r="D7" s="10"/>
      <c r="E7" s="10"/>
      <c r="F7" s="10"/>
      <c r="G7" s="6" t="s">
        <v>372</v>
      </c>
      <c r="H7" s="10"/>
      <c r="I7" s="11" t="s">
        <v>372</v>
      </c>
      <c r="J7" s="1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526</v>
      </c>
      <c r="D8" s="10"/>
      <c r="E8" s="10"/>
      <c r="F8" s="10"/>
      <c r="G8" s="6" t="s">
        <v>372</v>
      </c>
      <c r="H8" s="10"/>
      <c r="I8" s="11" t="s">
        <v>372</v>
      </c>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6"/>
      <c r="B9" s="6"/>
      <c r="C9" s="9" t="s">
        <v>527</v>
      </c>
      <c r="D9" s="10"/>
      <c r="E9" s="10"/>
      <c r="F9" s="10"/>
      <c r="G9" s="6" t="s">
        <v>372</v>
      </c>
      <c r="H9" s="10"/>
      <c r="I9" s="11" t="s">
        <v>372</v>
      </c>
      <c r="J9" s="11"/>
    </row>
    <row r="10" spans="1:10" s="1" customFormat="1" ht="36" customHeight="1">
      <c r="A10" s="6" t="s">
        <v>528</v>
      </c>
      <c r="B10" s="6" t="s">
        <v>529</v>
      </c>
      <c r="C10" s="6"/>
      <c r="D10" s="6"/>
      <c r="E10" s="6"/>
      <c r="F10" s="11" t="s">
        <v>461</v>
      </c>
      <c r="G10" s="11"/>
      <c r="H10" s="11"/>
      <c r="I10" s="11"/>
      <c r="J10" s="11"/>
    </row>
    <row r="11" spans="1:10" s="1" customFormat="1" ht="90" customHeight="1">
      <c r="A11" s="6"/>
      <c r="B11" s="12"/>
      <c r="C11" s="13"/>
      <c r="D11" s="13"/>
      <c r="E11" s="14"/>
      <c r="F11" s="11"/>
      <c r="G11" s="11"/>
      <c r="H11" s="11"/>
      <c r="I11" s="11"/>
      <c r="J11" s="11"/>
    </row>
    <row r="12" spans="1:10" s="1" customFormat="1" ht="36" customHeight="1">
      <c r="A12" s="15" t="s">
        <v>530</v>
      </c>
      <c r="B12" s="16"/>
      <c r="C12" s="17"/>
      <c r="D12" s="15" t="s">
        <v>531</v>
      </c>
      <c r="E12" s="16"/>
      <c r="F12" s="17"/>
      <c r="G12" s="18" t="s">
        <v>491</v>
      </c>
      <c r="H12" s="18" t="s">
        <v>521</v>
      </c>
      <c r="I12" s="18" t="s">
        <v>523</v>
      </c>
      <c r="J12" s="18" t="s">
        <v>492</v>
      </c>
    </row>
    <row r="13" spans="1:10" s="1" customFormat="1" ht="36" customHeight="1">
      <c r="A13" s="15" t="s">
        <v>485</v>
      </c>
      <c r="B13" s="6" t="s">
        <v>486</v>
      </c>
      <c r="C13" s="6" t="s">
        <v>487</v>
      </c>
      <c r="D13" s="6" t="s">
        <v>488</v>
      </c>
      <c r="E13" s="6" t="s">
        <v>489</v>
      </c>
      <c r="F13" s="6" t="s">
        <v>490</v>
      </c>
      <c r="G13" s="19"/>
      <c r="H13" s="19"/>
      <c r="I13" s="19"/>
      <c r="J13" s="19"/>
    </row>
    <row r="14" spans="1:10" s="1" customFormat="1" ht="28.5" customHeight="1">
      <c r="A14" s="20" t="s">
        <v>11</v>
      </c>
      <c r="B14" s="8" t="s">
        <v>11</v>
      </c>
      <c r="C14" s="8" t="s">
        <v>11</v>
      </c>
      <c r="D14" s="8"/>
      <c r="E14" s="8" t="s">
        <v>11</v>
      </c>
      <c r="F14" s="8"/>
      <c r="G14" s="8" t="s">
        <v>11</v>
      </c>
      <c r="H14" s="21"/>
      <c r="I14" s="21"/>
      <c r="J14" s="25" t="s">
        <v>11</v>
      </c>
    </row>
    <row r="15" spans="1:10" s="1" customFormat="1" ht="30" customHeight="1">
      <c r="A15" s="20" t="s">
        <v>11</v>
      </c>
      <c r="B15" s="8" t="s">
        <v>11</v>
      </c>
      <c r="C15" s="8" t="s">
        <v>11</v>
      </c>
      <c r="D15" s="8"/>
      <c r="E15" s="8" t="s">
        <v>11</v>
      </c>
      <c r="F15" s="8"/>
      <c r="G15" s="8" t="s">
        <v>11</v>
      </c>
      <c r="H15" s="21"/>
      <c r="I15" s="21"/>
      <c r="J15" s="25" t="s">
        <v>11</v>
      </c>
    </row>
    <row r="16" spans="1:10" s="1" customFormat="1" ht="30" customHeight="1">
      <c r="A16" s="20" t="s">
        <v>11</v>
      </c>
      <c r="B16" s="8" t="s">
        <v>11</v>
      </c>
      <c r="C16" s="8" t="s">
        <v>11</v>
      </c>
      <c r="D16" s="8"/>
      <c r="E16" s="8" t="s">
        <v>11</v>
      </c>
      <c r="F16" s="8"/>
      <c r="G16" s="8" t="s">
        <v>11</v>
      </c>
      <c r="H16" s="21"/>
      <c r="I16" s="21"/>
      <c r="J16" s="25" t="s">
        <v>11</v>
      </c>
    </row>
    <row r="17" spans="1:10" s="1" customFormat="1" ht="30" customHeight="1">
      <c r="A17" s="20" t="s">
        <v>11</v>
      </c>
      <c r="B17" s="8" t="s">
        <v>11</v>
      </c>
      <c r="C17" s="8" t="s">
        <v>11</v>
      </c>
      <c r="D17" s="8"/>
      <c r="E17" s="8" t="s">
        <v>11</v>
      </c>
      <c r="F17" s="8"/>
      <c r="G17" s="8" t="s">
        <v>11</v>
      </c>
      <c r="H17" s="21"/>
      <c r="I17" s="21"/>
      <c r="J17" s="25" t="s">
        <v>11</v>
      </c>
    </row>
    <row r="18" spans="1:10" s="1" customFormat="1" ht="30" customHeight="1">
      <c r="A18" s="20" t="s">
        <v>11</v>
      </c>
      <c r="B18" s="8" t="s">
        <v>11</v>
      </c>
      <c r="C18" s="8" t="s">
        <v>11</v>
      </c>
      <c r="D18" s="8"/>
      <c r="E18" s="8" t="s">
        <v>11</v>
      </c>
      <c r="F18" s="8"/>
      <c r="G18" s="8" t="s">
        <v>11</v>
      </c>
      <c r="H18" s="21"/>
      <c r="I18" s="21"/>
      <c r="J18" s="25" t="s">
        <v>11</v>
      </c>
    </row>
    <row r="19" spans="1:10" s="1" customFormat="1" ht="30" customHeight="1">
      <c r="A19" s="20" t="s">
        <v>11</v>
      </c>
      <c r="B19" s="8" t="s">
        <v>11</v>
      </c>
      <c r="C19" s="8" t="s">
        <v>11</v>
      </c>
      <c r="D19" s="8"/>
      <c r="E19" s="8" t="s">
        <v>11</v>
      </c>
      <c r="F19" s="8"/>
      <c r="G19" s="8" t="s">
        <v>11</v>
      </c>
      <c r="H19" s="21"/>
      <c r="I19" s="21"/>
      <c r="J19" s="25" t="s">
        <v>11</v>
      </c>
    </row>
    <row r="20" spans="1:10" s="1" customFormat="1" ht="54" customHeight="1">
      <c r="A20" s="22" t="s">
        <v>532</v>
      </c>
      <c r="B20" s="22"/>
      <c r="C20" s="22"/>
      <c r="D20" s="23"/>
      <c r="E20" s="23"/>
      <c r="F20" s="23"/>
      <c r="G20" s="23"/>
      <c r="H20" s="23"/>
      <c r="I20" s="23"/>
      <c r="J20" s="23"/>
    </row>
    <row r="21" spans="1:10" s="1" customFormat="1" ht="25.5" customHeight="1">
      <c r="A21" s="22" t="s">
        <v>533</v>
      </c>
      <c r="B21" s="22"/>
      <c r="C21" s="22"/>
      <c r="D21" s="22"/>
      <c r="E21" s="22"/>
      <c r="F21" s="22"/>
      <c r="G21" s="22"/>
      <c r="H21" s="22">
        <v>100</v>
      </c>
      <c r="I21" s="22"/>
      <c r="J21" s="26" t="s">
        <v>534</v>
      </c>
    </row>
    <row r="23" ht="13.5">
      <c r="A23" s="1" t="s">
        <v>535</v>
      </c>
    </row>
  </sheetData>
  <sheetProtection/>
  <mergeCells count="26">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L34"/>
  <sheetViews>
    <sheetView workbookViewId="0" topLeftCell="A1">
      <selection activeCell="E31" activeCellId="3" sqref="E10 E17 E24 E31"/>
    </sheetView>
  </sheetViews>
  <sheetFormatPr defaultColWidth="9.00390625" defaultRowHeight="14.25"/>
  <cols>
    <col min="1" max="3" width="4.875" style="265" customWidth="1"/>
    <col min="4" max="4" width="27.25390625" style="265" customWidth="1"/>
    <col min="5" max="8" width="13.50390625" style="265" customWidth="1"/>
    <col min="9" max="9" width="15.00390625" style="265" customWidth="1"/>
    <col min="10" max="11" width="13.50390625" style="265" customWidth="1"/>
    <col min="12" max="16384" width="9.00390625" style="265" customWidth="1"/>
  </cols>
  <sheetData>
    <row r="1" spans="1:12" s="147" customFormat="1" ht="29.25" customHeight="1">
      <c r="A1" s="248"/>
      <c r="B1" s="248"/>
      <c r="C1" s="248"/>
      <c r="D1" s="248"/>
      <c r="E1" s="248"/>
      <c r="F1" s="248"/>
      <c r="G1" s="249" t="s">
        <v>85</v>
      </c>
      <c r="H1" s="248"/>
      <c r="I1" s="248"/>
      <c r="J1" s="248"/>
      <c r="K1" s="248"/>
      <c r="L1" s="248"/>
    </row>
    <row r="2" spans="1:12" s="147" customFormat="1" ht="18" customHeight="1">
      <c r="A2" s="248"/>
      <c r="B2" s="248"/>
      <c r="C2" s="248"/>
      <c r="D2" s="248"/>
      <c r="E2" s="248"/>
      <c r="F2" s="248"/>
      <c r="G2" s="248"/>
      <c r="H2" s="248"/>
      <c r="I2" s="248"/>
      <c r="J2" s="248"/>
      <c r="K2" s="248"/>
      <c r="L2" s="263" t="s">
        <v>86</v>
      </c>
    </row>
    <row r="3" spans="1:12" s="147" customFormat="1" ht="18" customHeight="1">
      <c r="A3" s="250" t="s">
        <v>2</v>
      </c>
      <c r="B3" s="248"/>
      <c r="C3" s="248"/>
      <c r="D3" s="248"/>
      <c r="E3" s="248"/>
      <c r="F3" s="248"/>
      <c r="G3" s="251"/>
      <c r="H3" s="248"/>
      <c r="I3" s="248"/>
      <c r="J3" s="248"/>
      <c r="K3" s="248"/>
      <c r="L3" s="263" t="s">
        <v>3</v>
      </c>
    </row>
    <row r="4" spans="1:12" s="147" customFormat="1" ht="21" customHeight="1">
      <c r="A4" s="208" t="s">
        <v>6</v>
      </c>
      <c r="B4" s="208"/>
      <c r="C4" s="208" t="s">
        <v>11</v>
      </c>
      <c r="D4" s="208" t="s">
        <v>11</v>
      </c>
      <c r="E4" s="271" t="s">
        <v>72</v>
      </c>
      <c r="F4" s="271" t="s">
        <v>87</v>
      </c>
      <c r="G4" s="271" t="s">
        <v>88</v>
      </c>
      <c r="H4" s="272" t="s">
        <v>89</v>
      </c>
      <c r="I4" s="272"/>
      <c r="J4" s="271" t="s">
        <v>90</v>
      </c>
      <c r="K4" s="271" t="s">
        <v>91</v>
      </c>
      <c r="L4" s="163" t="s">
        <v>92</v>
      </c>
    </row>
    <row r="5" spans="1:12" s="147" customFormat="1" ht="21" customHeight="1">
      <c r="A5" s="271" t="s">
        <v>93</v>
      </c>
      <c r="B5" s="271"/>
      <c r="C5" s="271"/>
      <c r="D5" s="208" t="s">
        <v>94</v>
      </c>
      <c r="E5" s="271"/>
      <c r="F5" s="271" t="s">
        <v>11</v>
      </c>
      <c r="G5" s="271" t="s">
        <v>11</v>
      </c>
      <c r="H5" s="272"/>
      <c r="I5" s="272"/>
      <c r="J5" s="271" t="s">
        <v>11</v>
      </c>
      <c r="K5" s="271" t="s">
        <v>11</v>
      </c>
      <c r="L5" s="163" t="s">
        <v>95</v>
      </c>
    </row>
    <row r="6" spans="1:12" s="147" customFormat="1" ht="21" customHeight="1">
      <c r="A6" s="271"/>
      <c r="B6" s="271" t="s">
        <v>11</v>
      </c>
      <c r="C6" s="271" t="s">
        <v>11</v>
      </c>
      <c r="D6" s="208" t="s">
        <v>11</v>
      </c>
      <c r="E6" s="271" t="s">
        <v>11</v>
      </c>
      <c r="F6" s="271" t="s">
        <v>11</v>
      </c>
      <c r="G6" s="271" t="s">
        <v>11</v>
      </c>
      <c r="H6" s="272" t="s">
        <v>95</v>
      </c>
      <c r="I6" s="285" t="s">
        <v>96</v>
      </c>
      <c r="J6" s="271"/>
      <c r="K6" s="271" t="s">
        <v>11</v>
      </c>
      <c r="L6" s="163" t="s">
        <v>11</v>
      </c>
    </row>
    <row r="7" spans="1:12" s="147" customFormat="1" ht="21" customHeight="1">
      <c r="A7" s="271"/>
      <c r="B7" s="271" t="s">
        <v>11</v>
      </c>
      <c r="C7" s="271" t="s">
        <v>11</v>
      </c>
      <c r="D7" s="208" t="s">
        <v>11</v>
      </c>
      <c r="E7" s="271" t="s">
        <v>11</v>
      </c>
      <c r="F7" s="271" t="s">
        <v>11</v>
      </c>
      <c r="G7" s="271" t="s">
        <v>11</v>
      </c>
      <c r="H7" s="272"/>
      <c r="I7" s="285"/>
      <c r="J7" s="271" t="s">
        <v>11</v>
      </c>
      <c r="K7" s="271" t="s">
        <v>11</v>
      </c>
      <c r="L7" s="163" t="s">
        <v>11</v>
      </c>
    </row>
    <row r="8" spans="1:12" s="147" customFormat="1" ht="21" customHeight="1">
      <c r="A8" s="208" t="s">
        <v>97</v>
      </c>
      <c r="B8" s="208" t="s">
        <v>98</v>
      </c>
      <c r="C8" s="208" t="s">
        <v>99</v>
      </c>
      <c r="D8" s="208" t="s">
        <v>10</v>
      </c>
      <c r="E8" s="271" t="s">
        <v>12</v>
      </c>
      <c r="F8" s="271" t="s">
        <v>13</v>
      </c>
      <c r="G8" s="271" t="s">
        <v>19</v>
      </c>
      <c r="H8" s="271" t="s">
        <v>22</v>
      </c>
      <c r="I8" s="271" t="s">
        <v>25</v>
      </c>
      <c r="J8" s="271" t="s">
        <v>28</v>
      </c>
      <c r="K8" s="271" t="s">
        <v>31</v>
      </c>
      <c r="L8" s="163" t="s">
        <v>34</v>
      </c>
    </row>
    <row r="9" spans="1:12" s="147" customFormat="1" ht="21" customHeight="1">
      <c r="A9" s="208"/>
      <c r="B9" s="208" t="s">
        <v>11</v>
      </c>
      <c r="C9" s="208" t="s">
        <v>11</v>
      </c>
      <c r="D9" s="208" t="s">
        <v>100</v>
      </c>
      <c r="E9" s="207">
        <v>2247.16</v>
      </c>
      <c r="F9" s="207">
        <v>2247.16</v>
      </c>
      <c r="G9" s="207"/>
      <c r="H9" s="207"/>
      <c r="I9" s="207"/>
      <c r="J9" s="207"/>
      <c r="K9" s="207"/>
      <c r="L9" s="168"/>
    </row>
    <row r="10" spans="1:12" s="147" customFormat="1" ht="19.5" customHeight="1">
      <c r="A10" s="205">
        <v>201</v>
      </c>
      <c r="B10" s="205"/>
      <c r="C10" s="205"/>
      <c r="D10" s="205" t="s">
        <v>101</v>
      </c>
      <c r="E10" s="207">
        <v>1767.72</v>
      </c>
      <c r="F10" s="207">
        <v>1767.72</v>
      </c>
      <c r="G10" s="207"/>
      <c r="H10" s="207"/>
      <c r="I10" s="207"/>
      <c r="J10" s="207"/>
      <c r="K10" s="207"/>
      <c r="L10" s="168"/>
    </row>
    <row r="11" spans="1:12" s="147" customFormat="1" ht="19.5" customHeight="1">
      <c r="A11" s="205">
        <v>20111</v>
      </c>
      <c r="B11" s="205"/>
      <c r="C11" s="205"/>
      <c r="D11" s="205" t="s">
        <v>102</v>
      </c>
      <c r="E11" s="207">
        <v>1767.72</v>
      </c>
      <c r="F11" s="207">
        <v>1767.72</v>
      </c>
      <c r="G11" s="207"/>
      <c r="H11" s="207"/>
      <c r="I11" s="207"/>
      <c r="J11" s="207"/>
      <c r="K11" s="207"/>
      <c r="L11" s="168"/>
    </row>
    <row r="12" spans="1:12" s="147" customFormat="1" ht="19.5" customHeight="1">
      <c r="A12" s="273">
        <v>2011101</v>
      </c>
      <c r="B12" s="274"/>
      <c r="C12" s="275"/>
      <c r="D12" s="205" t="s">
        <v>103</v>
      </c>
      <c r="E12" s="207">
        <v>869.46</v>
      </c>
      <c r="F12" s="207">
        <v>869.46</v>
      </c>
      <c r="G12" s="207"/>
      <c r="H12" s="207"/>
      <c r="I12" s="207"/>
      <c r="J12" s="207"/>
      <c r="K12" s="207"/>
      <c r="L12" s="168"/>
    </row>
    <row r="13" spans="1:12" s="147" customFormat="1" ht="19.5" customHeight="1">
      <c r="A13" s="276">
        <v>2011102</v>
      </c>
      <c r="B13" s="276"/>
      <c r="C13" s="277"/>
      <c r="D13" s="205" t="s">
        <v>104</v>
      </c>
      <c r="E13" s="207">
        <v>20</v>
      </c>
      <c r="F13" s="207">
        <v>20</v>
      </c>
      <c r="G13" s="207"/>
      <c r="H13" s="207"/>
      <c r="I13" s="207"/>
      <c r="J13" s="207"/>
      <c r="K13" s="207"/>
      <c r="L13" s="168"/>
    </row>
    <row r="14" spans="1:12" s="147" customFormat="1" ht="19.5" customHeight="1">
      <c r="A14" s="278">
        <v>2011104</v>
      </c>
      <c r="B14" s="279"/>
      <c r="C14" s="280"/>
      <c r="D14" s="205" t="s">
        <v>105</v>
      </c>
      <c r="E14" s="207">
        <v>20</v>
      </c>
      <c r="F14" s="207">
        <v>20</v>
      </c>
      <c r="G14" s="207"/>
      <c r="H14" s="207"/>
      <c r="I14" s="207"/>
      <c r="J14" s="207"/>
      <c r="K14" s="207"/>
      <c r="L14" s="168"/>
    </row>
    <row r="15" spans="1:12" s="147" customFormat="1" ht="19.5" customHeight="1">
      <c r="A15" s="281">
        <v>2011105</v>
      </c>
      <c r="B15" s="282"/>
      <c r="C15" s="283"/>
      <c r="D15" s="205" t="s">
        <v>106</v>
      </c>
      <c r="E15" s="207">
        <v>826.26</v>
      </c>
      <c r="F15" s="207">
        <v>826.26</v>
      </c>
      <c r="G15" s="207"/>
      <c r="H15" s="207"/>
      <c r="I15" s="207"/>
      <c r="J15" s="207"/>
      <c r="K15" s="207"/>
      <c r="L15" s="168"/>
    </row>
    <row r="16" spans="1:12" s="147" customFormat="1" ht="19.5" customHeight="1">
      <c r="A16" s="281">
        <v>2011199</v>
      </c>
      <c r="B16" s="282"/>
      <c r="C16" s="283"/>
      <c r="D16" s="205" t="s">
        <v>107</v>
      </c>
      <c r="E16" s="207">
        <v>32</v>
      </c>
      <c r="F16" s="207">
        <v>32</v>
      </c>
      <c r="G16" s="207"/>
      <c r="H16" s="207"/>
      <c r="I16" s="207"/>
      <c r="J16" s="207"/>
      <c r="K16" s="207"/>
      <c r="L16" s="168"/>
    </row>
    <row r="17" spans="1:12" s="147" customFormat="1" ht="19.5" customHeight="1">
      <c r="A17" s="281">
        <v>208</v>
      </c>
      <c r="B17" s="282"/>
      <c r="C17" s="283"/>
      <c r="D17" s="205" t="s">
        <v>108</v>
      </c>
      <c r="E17" s="207">
        <v>230.31</v>
      </c>
      <c r="F17" s="207">
        <v>230.31</v>
      </c>
      <c r="G17" s="207"/>
      <c r="H17" s="207"/>
      <c r="I17" s="207"/>
      <c r="J17" s="207"/>
      <c r="K17" s="207"/>
      <c r="L17" s="168"/>
    </row>
    <row r="18" spans="1:12" s="147" customFormat="1" ht="19.5" customHeight="1">
      <c r="A18" s="281">
        <v>20805</v>
      </c>
      <c r="B18" s="282"/>
      <c r="C18" s="283"/>
      <c r="D18" s="205" t="s">
        <v>109</v>
      </c>
      <c r="E18" s="207">
        <v>208.36</v>
      </c>
      <c r="F18" s="207">
        <v>208.36</v>
      </c>
      <c r="G18" s="207"/>
      <c r="H18" s="207"/>
      <c r="I18" s="207"/>
      <c r="J18" s="207"/>
      <c r="K18" s="207"/>
      <c r="L18" s="168"/>
    </row>
    <row r="19" spans="1:12" s="147" customFormat="1" ht="19.5" customHeight="1">
      <c r="A19" s="281">
        <v>2080501</v>
      </c>
      <c r="B19" s="282"/>
      <c r="C19" s="283"/>
      <c r="D19" s="205" t="s">
        <v>110</v>
      </c>
      <c r="E19" s="207">
        <v>19.32</v>
      </c>
      <c r="F19" s="207">
        <v>19.32</v>
      </c>
      <c r="G19" s="207"/>
      <c r="H19" s="207"/>
      <c r="I19" s="207"/>
      <c r="J19" s="207"/>
      <c r="K19" s="207"/>
      <c r="L19" s="168"/>
    </row>
    <row r="20" spans="1:12" s="147" customFormat="1" ht="19.5" customHeight="1">
      <c r="A20" s="281">
        <v>2080505</v>
      </c>
      <c r="B20" s="282"/>
      <c r="C20" s="283"/>
      <c r="D20" s="205" t="s">
        <v>111</v>
      </c>
      <c r="E20" s="207">
        <v>169.29</v>
      </c>
      <c r="F20" s="207">
        <v>169.29</v>
      </c>
      <c r="G20" s="207"/>
      <c r="H20" s="207"/>
      <c r="I20" s="207"/>
      <c r="J20" s="207"/>
      <c r="K20" s="207"/>
      <c r="L20" s="168"/>
    </row>
    <row r="21" spans="1:12" s="147" customFormat="1" ht="19.5" customHeight="1">
      <c r="A21" s="281">
        <v>2080506</v>
      </c>
      <c r="B21" s="282"/>
      <c r="C21" s="283"/>
      <c r="D21" s="205" t="s">
        <v>112</v>
      </c>
      <c r="E21" s="207">
        <v>19.75</v>
      </c>
      <c r="F21" s="207">
        <v>19.75</v>
      </c>
      <c r="G21" s="207"/>
      <c r="H21" s="207"/>
      <c r="I21" s="207"/>
      <c r="J21" s="207"/>
      <c r="K21" s="207"/>
      <c r="L21" s="168"/>
    </row>
    <row r="22" spans="1:12" s="147" customFormat="1" ht="19.5" customHeight="1">
      <c r="A22" s="281">
        <v>20808</v>
      </c>
      <c r="B22" s="282"/>
      <c r="C22" s="283"/>
      <c r="D22" s="205" t="s">
        <v>113</v>
      </c>
      <c r="E22" s="207">
        <v>21.95</v>
      </c>
      <c r="F22" s="207">
        <v>21.95</v>
      </c>
      <c r="G22" s="207"/>
      <c r="H22" s="207"/>
      <c r="I22" s="207"/>
      <c r="J22" s="207"/>
      <c r="K22" s="207"/>
      <c r="L22" s="168"/>
    </row>
    <row r="23" spans="1:12" s="147" customFormat="1" ht="19.5" customHeight="1">
      <c r="A23" s="281">
        <v>2080801</v>
      </c>
      <c r="B23" s="282"/>
      <c r="C23" s="283"/>
      <c r="D23" s="205" t="s">
        <v>114</v>
      </c>
      <c r="E23" s="207">
        <v>21.95</v>
      </c>
      <c r="F23" s="207">
        <v>21.95</v>
      </c>
      <c r="G23" s="207"/>
      <c r="H23" s="207"/>
      <c r="I23" s="207"/>
      <c r="J23" s="207"/>
      <c r="K23" s="207"/>
      <c r="L23" s="168"/>
    </row>
    <row r="24" spans="1:12" s="147" customFormat="1" ht="19.5" customHeight="1">
      <c r="A24" s="205">
        <v>210</v>
      </c>
      <c r="B24" s="205"/>
      <c r="C24" s="205"/>
      <c r="D24" s="205" t="s">
        <v>115</v>
      </c>
      <c r="E24" s="207">
        <v>72.17</v>
      </c>
      <c r="F24" s="207">
        <v>72.17</v>
      </c>
      <c r="G24" s="207"/>
      <c r="H24" s="207"/>
      <c r="I24" s="207"/>
      <c r="J24" s="207"/>
      <c r="K24" s="207"/>
      <c r="L24" s="168"/>
    </row>
    <row r="25" spans="1:12" s="147" customFormat="1" ht="19.5" customHeight="1">
      <c r="A25" s="205">
        <v>21001</v>
      </c>
      <c r="B25" s="205"/>
      <c r="C25" s="205"/>
      <c r="D25" s="205" t="s">
        <v>116</v>
      </c>
      <c r="E25" s="207">
        <v>2.58</v>
      </c>
      <c r="F25" s="207">
        <v>2.58</v>
      </c>
      <c r="G25" s="207"/>
      <c r="H25" s="207"/>
      <c r="I25" s="207"/>
      <c r="J25" s="207"/>
      <c r="K25" s="207"/>
      <c r="L25" s="168"/>
    </row>
    <row r="26" spans="1:12" s="147" customFormat="1" ht="19.5" customHeight="1">
      <c r="A26" s="205">
        <v>2100199</v>
      </c>
      <c r="B26" s="205"/>
      <c r="C26" s="205"/>
      <c r="D26" s="205" t="s">
        <v>117</v>
      </c>
      <c r="E26" s="207">
        <v>2.58</v>
      </c>
      <c r="F26" s="207">
        <v>2.58</v>
      </c>
      <c r="G26" s="207"/>
      <c r="H26" s="207"/>
      <c r="I26" s="207"/>
      <c r="J26" s="207"/>
      <c r="K26" s="207"/>
      <c r="L26" s="168"/>
    </row>
    <row r="27" spans="1:12" s="147" customFormat="1" ht="19.5" customHeight="1">
      <c r="A27" s="205">
        <v>21011</v>
      </c>
      <c r="B27" s="205"/>
      <c r="C27" s="205"/>
      <c r="D27" s="205" t="s">
        <v>118</v>
      </c>
      <c r="E27" s="207">
        <v>69.59</v>
      </c>
      <c r="F27" s="207">
        <v>69.59</v>
      </c>
      <c r="G27" s="207"/>
      <c r="H27" s="207"/>
      <c r="I27" s="207"/>
      <c r="J27" s="207"/>
      <c r="K27" s="207"/>
      <c r="L27" s="168"/>
    </row>
    <row r="28" spans="1:12" s="147" customFormat="1" ht="19.5" customHeight="1">
      <c r="A28" s="205">
        <v>2101101</v>
      </c>
      <c r="B28" s="205"/>
      <c r="C28" s="205"/>
      <c r="D28" s="205" t="s">
        <v>119</v>
      </c>
      <c r="E28" s="207">
        <v>44.32</v>
      </c>
      <c r="F28" s="207">
        <v>44.32</v>
      </c>
      <c r="G28" s="207"/>
      <c r="H28" s="207"/>
      <c r="I28" s="207"/>
      <c r="J28" s="207"/>
      <c r="K28" s="207"/>
      <c r="L28" s="168"/>
    </row>
    <row r="29" spans="1:12" ht="19.5" customHeight="1">
      <c r="A29" s="205">
        <v>2101103</v>
      </c>
      <c r="B29" s="205"/>
      <c r="C29" s="205"/>
      <c r="D29" s="205" t="s">
        <v>120</v>
      </c>
      <c r="E29" s="207">
        <v>25.2</v>
      </c>
      <c r="F29" s="207">
        <v>25.2</v>
      </c>
      <c r="G29" s="207"/>
      <c r="H29" s="207"/>
      <c r="I29" s="207"/>
      <c r="J29" s="207"/>
      <c r="K29" s="207"/>
      <c r="L29" s="168"/>
    </row>
    <row r="30" spans="1:12" ht="19.5" customHeight="1">
      <c r="A30" s="205">
        <v>2101199</v>
      </c>
      <c r="B30" s="205"/>
      <c r="C30" s="205"/>
      <c r="D30" s="205" t="s">
        <v>121</v>
      </c>
      <c r="E30" s="207">
        <v>0.07</v>
      </c>
      <c r="F30" s="207">
        <v>0.07</v>
      </c>
      <c r="G30" s="207"/>
      <c r="H30" s="207"/>
      <c r="I30" s="207"/>
      <c r="J30" s="207"/>
      <c r="K30" s="207"/>
      <c r="L30" s="168"/>
    </row>
    <row r="31" spans="1:12" ht="19.5" customHeight="1">
      <c r="A31" s="281">
        <v>221</v>
      </c>
      <c r="B31" s="282"/>
      <c r="C31" s="283"/>
      <c r="D31" s="205" t="s">
        <v>122</v>
      </c>
      <c r="E31" s="207">
        <v>176.96</v>
      </c>
      <c r="F31" s="207">
        <v>176.96</v>
      </c>
      <c r="G31" s="207"/>
      <c r="H31" s="207"/>
      <c r="I31" s="207"/>
      <c r="J31" s="207"/>
      <c r="K31" s="207"/>
      <c r="L31" s="168"/>
    </row>
    <row r="32" spans="1:12" ht="19.5" customHeight="1">
      <c r="A32" s="281">
        <v>22102</v>
      </c>
      <c r="B32" s="282"/>
      <c r="C32" s="283"/>
      <c r="D32" s="205" t="s">
        <v>123</v>
      </c>
      <c r="E32" s="207">
        <v>176.96</v>
      </c>
      <c r="F32" s="207">
        <v>176.96</v>
      </c>
      <c r="G32" s="207"/>
      <c r="H32" s="207"/>
      <c r="I32" s="207"/>
      <c r="J32" s="207"/>
      <c r="K32" s="207"/>
      <c r="L32" s="168"/>
    </row>
    <row r="33" spans="1:12" ht="19.5" customHeight="1">
      <c r="A33" s="281">
        <v>2210201</v>
      </c>
      <c r="B33" s="282"/>
      <c r="C33" s="283"/>
      <c r="D33" s="205" t="s">
        <v>124</v>
      </c>
      <c r="E33" s="207">
        <v>176.96</v>
      </c>
      <c r="F33" s="207">
        <v>176.96</v>
      </c>
      <c r="G33" s="207"/>
      <c r="H33" s="207"/>
      <c r="I33" s="207"/>
      <c r="J33" s="207"/>
      <c r="K33" s="207"/>
      <c r="L33" s="168"/>
    </row>
    <row r="34" spans="1:11" ht="21" customHeight="1">
      <c r="A34" s="284" t="s">
        <v>125</v>
      </c>
      <c r="B34" s="284"/>
      <c r="C34" s="284"/>
      <c r="D34" s="284"/>
      <c r="E34" s="284"/>
      <c r="F34" s="284"/>
      <c r="G34" s="284"/>
      <c r="H34" s="284"/>
      <c r="I34" s="284"/>
      <c r="J34" s="284"/>
      <c r="K34" s="284"/>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19.5" customHeight="1"/>
    <row r="234" ht="19.5" customHeight="1"/>
    <row r="235" ht="19.5" customHeight="1"/>
    <row r="236" ht="19.5" customHeight="1"/>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E31" activeCellId="3" sqref="E10 E17 E24 E31"/>
    </sheetView>
  </sheetViews>
  <sheetFormatPr defaultColWidth="9.00390625" defaultRowHeight="14.25"/>
  <cols>
    <col min="1" max="1" width="5.625" style="265" customWidth="1"/>
    <col min="2" max="2" width="6.00390625" style="265" customWidth="1"/>
    <col min="3" max="3" width="3.50390625" style="265" customWidth="1"/>
    <col min="4" max="4" width="30.875" style="265" customWidth="1"/>
    <col min="5" max="10" width="15.25390625" style="265" customWidth="1"/>
    <col min="11" max="16384" width="9.00390625" style="265" customWidth="1"/>
  </cols>
  <sheetData>
    <row r="1" spans="1:10" s="147" customFormat="1" ht="36" customHeight="1">
      <c r="A1" s="249" t="s">
        <v>126</v>
      </c>
      <c r="B1" s="249"/>
      <c r="C1" s="249"/>
      <c r="D1" s="249"/>
      <c r="E1" s="249"/>
      <c r="F1" s="249"/>
      <c r="G1" s="249"/>
      <c r="H1" s="249"/>
      <c r="I1" s="249"/>
      <c r="J1" s="249"/>
    </row>
    <row r="2" spans="1:10" s="147" customFormat="1" ht="18" customHeight="1">
      <c r="A2" s="248"/>
      <c r="B2" s="248"/>
      <c r="C2" s="248"/>
      <c r="D2" s="248"/>
      <c r="E2" s="248"/>
      <c r="F2" s="248"/>
      <c r="G2" s="248"/>
      <c r="H2" s="248"/>
      <c r="I2" s="248"/>
      <c r="J2" s="263" t="s">
        <v>127</v>
      </c>
    </row>
    <row r="3" spans="1:10" s="147" customFormat="1" ht="18" customHeight="1">
      <c r="A3" s="250" t="s">
        <v>2</v>
      </c>
      <c r="B3" s="248"/>
      <c r="C3" s="248"/>
      <c r="D3" s="248"/>
      <c r="E3" s="248"/>
      <c r="F3" s="251"/>
      <c r="G3" s="248"/>
      <c r="H3" s="248"/>
      <c r="I3" s="248"/>
      <c r="J3" s="263" t="s">
        <v>3</v>
      </c>
    </row>
    <row r="4" spans="1:10" s="147" customFormat="1" ht="18" customHeight="1">
      <c r="A4" s="266" t="s">
        <v>6</v>
      </c>
      <c r="B4" s="267"/>
      <c r="C4" s="267" t="s">
        <v>11</v>
      </c>
      <c r="D4" s="267" t="s">
        <v>11</v>
      </c>
      <c r="E4" s="194" t="s">
        <v>74</v>
      </c>
      <c r="F4" s="194" t="s">
        <v>128</v>
      </c>
      <c r="G4" s="194" t="s">
        <v>129</v>
      </c>
      <c r="H4" s="194" t="s">
        <v>130</v>
      </c>
      <c r="I4" s="194" t="s">
        <v>131</v>
      </c>
      <c r="J4" s="194" t="s">
        <v>132</v>
      </c>
    </row>
    <row r="5" spans="1:10" s="147" customFormat="1" ht="35.25" customHeight="1">
      <c r="A5" s="195" t="s">
        <v>93</v>
      </c>
      <c r="B5" s="196"/>
      <c r="C5" s="196"/>
      <c r="D5" s="268" t="s">
        <v>94</v>
      </c>
      <c r="E5" s="196"/>
      <c r="F5" s="196" t="s">
        <v>11</v>
      </c>
      <c r="G5" s="196" t="s">
        <v>11</v>
      </c>
      <c r="H5" s="196" t="s">
        <v>11</v>
      </c>
      <c r="I5" s="196" t="s">
        <v>11</v>
      </c>
      <c r="J5" s="196" t="s">
        <v>11</v>
      </c>
    </row>
    <row r="6" spans="1:10" s="147" customFormat="1" ht="18" customHeight="1">
      <c r="A6" s="195"/>
      <c r="B6" s="196" t="s">
        <v>11</v>
      </c>
      <c r="C6" s="196" t="s">
        <v>11</v>
      </c>
      <c r="D6" s="268" t="s">
        <v>11</v>
      </c>
      <c r="E6" s="196" t="s">
        <v>11</v>
      </c>
      <c r="F6" s="196" t="s">
        <v>11</v>
      </c>
      <c r="G6" s="196" t="s">
        <v>11</v>
      </c>
      <c r="H6" s="196" t="s">
        <v>11</v>
      </c>
      <c r="I6" s="196" t="s">
        <v>11</v>
      </c>
      <c r="J6" s="196" t="s">
        <v>11</v>
      </c>
    </row>
    <row r="7" spans="1:10" s="147" customFormat="1" ht="16.5" customHeight="1">
      <c r="A7" s="195"/>
      <c r="B7" s="196" t="s">
        <v>11</v>
      </c>
      <c r="C7" s="196" t="s">
        <v>11</v>
      </c>
      <c r="D7" s="268" t="s">
        <v>11</v>
      </c>
      <c r="E7" s="196" t="s">
        <v>11</v>
      </c>
      <c r="F7" s="196" t="s">
        <v>11</v>
      </c>
      <c r="G7" s="196" t="s">
        <v>11</v>
      </c>
      <c r="H7" s="196" t="s">
        <v>11</v>
      </c>
      <c r="I7" s="196" t="s">
        <v>11</v>
      </c>
      <c r="J7" s="196" t="s">
        <v>11</v>
      </c>
    </row>
    <row r="8" spans="1:10" s="147" customFormat="1" ht="21.75" customHeight="1">
      <c r="A8" s="269" t="s">
        <v>97</v>
      </c>
      <c r="B8" s="268" t="s">
        <v>98</v>
      </c>
      <c r="C8" s="268" t="s">
        <v>99</v>
      </c>
      <c r="D8" s="268" t="s">
        <v>10</v>
      </c>
      <c r="E8" s="196" t="s">
        <v>12</v>
      </c>
      <c r="F8" s="196" t="s">
        <v>13</v>
      </c>
      <c r="G8" s="196" t="s">
        <v>19</v>
      </c>
      <c r="H8" s="196" t="s">
        <v>22</v>
      </c>
      <c r="I8" s="196" t="s">
        <v>25</v>
      </c>
      <c r="J8" s="196" t="s">
        <v>28</v>
      </c>
    </row>
    <row r="9" spans="1:10" s="147" customFormat="1" ht="21.75" customHeight="1">
      <c r="A9" s="269"/>
      <c r="B9" s="268" t="s">
        <v>11</v>
      </c>
      <c r="C9" s="268" t="s">
        <v>11</v>
      </c>
      <c r="D9" s="268" t="s">
        <v>100</v>
      </c>
      <c r="E9" s="199">
        <f>E10+E17+E24+E31</f>
        <v>2255.61</v>
      </c>
      <c r="F9" s="199">
        <f>F10+F17+F24+F31</f>
        <v>2255.61</v>
      </c>
      <c r="G9" s="199"/>
      <c r="H9" s="199"/>
      <c r="I9" s="199"/>
      <c r="J9" s="199"/>
    </row>
    <row r="10" spans="1:10" s="147" customFormat="1" ht="24" customHeight="1">
      <c r="A10" s="197">
        <v>201</v>
      </c>
      <c r="B10" s="198"/>
      <c r="C10" s="198"/>
      <c r="D10" s="198" t="s">
        <v>101</v>
      </c>
      <c r="E10" s="199">
        <v>1774.79</v>
      </c>
      <c r="F10" s="199">
        <v>1774.79</v>
      </c>
      <c r="G10" s="199"/>
      <c r="H10" s="199"/>
      <c r="I10" s="199"/>
      <c r="J10" s="199"/>
    </row>
    <row r="11" spans="1:10" s="147" customFormat="1" ht="24" customHeight="1">
      <c r="A11" s="197">
        <v>20111</v>
      </c>
      <c r="B11" s="198"/>
      <c r="C11" s="198"/>
      <c r="D11" s="198" t="s">
        <v>102</v>
      </c>
      <c r="E11" s="199">
        <f>E12+E13+E14+E15+E16</f>
        <v>1774.79</v>
      </c>
      <c r="F11" s="199">
        <f>F12+F13+F14+F15+F16</f>
        <v>1774.79</v>
      </c>
      <c r="G11" s="199"/>
      <c r="H11" s="199"/>
      <c r="I11" s="199"/>
      <c r="J11" s="199"/>
    </row>
    <row r="12" spans="1:10" s="147" customFormat="1" ht="24" customHeight="1">
      <c r="A12" s="197">
        <v>2011101</v>
      </c>
      <c r="B12" s="198"/>
      <c r="C12" s="198"/>
      <c r="D12" s="198" t="s">
        <v>133</v>
      </c>
      <c r="E12" s="199">
        <v>869.46</v>
      </c>
      <c r="F12" s="199">
        <v>869.46</v>
      </c>
      <c r="G12" s="199"/>
      <c r="H12" s="199"/>
      <c r="I12" s="199"/>
      <c r="J12" s="199"/>
    </row>
    <row r="13" spans="1:10" s="147" customFormat="1" ht="24" customHeight="1">
      <c r="A13" s="197">
        <v>2011102</v>
      </c>
      <c r="B13" s="198"/>
      <c r="C13" s="198"/>
      <c r="D13" s="198" t="s">
        <v>104</v>
      </c>
      <c r="E13" s="199">
        <v>20</v>
      </c>
      <c r="F13" s="199">
        <v>20</v>
      </c>
      <c r="G13" s="199"/>
      <c r="H13" s="199"/>
      <c r="I13" s="199"/>
      <c r="J13" s="199"/>
    </row>
    <row r="14" spans="1:10" s="147" customFormat="1" ht="24" customHeight="1">
      <c r="A14" s="197">
        <v>2011104</v>
      </c>
      <c r="B14" s="198"/>
      <c r="C14" s="198"/>
      <c r="D14" s="198" t="s">
        <v>105</v>
      </c>
      <c r="E14" s="199">
        <v>20</v>
      </c>
      <c r="F14" s="199">
        <v>20</v>
      </c>
      <c r="G14" s="199"/>
      <c r="H14" s="199"/>
      <c r="I14" s="199"/>
      <c r="J14" s="199"/>
    </row>
    <row r="15" spans="1:10" s="147" customFormat="1" ht="24" customHeight="1">
      <c r="A15" s="197">
        <v>2011105</v>
      </c>
      <c r="B15" s="198"/>
      <c r="C15" s="198"/>
      <c r="D15" s="198" t="s">
        <v>134</v>
      </c>
      <c r="E15" s="199">
        <v>833.33</v>
      </c>
      <c r="F15" s="199">
        <v>833.33</v>
      </c>
      <c r="G15" s="199"/>
      <c r="H15" s="199"/>
      <c r="I15" s="199"/>
      <c r="J15" s="199"/>
    </row>
    <row r="16" spans="1:10" ht="24" customHeight="1">
      <c r="A16" s="197">
        <v>2011199</v>
      </c>
      <c r="B16" s="198"/>
      <c r="C16" s="198"/>
      <c r="D16" s="198" t="s">
        <v>107</v>
      </c>
      <c r="E16" s="199">
        <v>32</v>
      </c>
      <c r="F16" s="199">
        <v>32</v>
      </c>
      <c r="G16" s="199"/>
      <c r="H16" s="199"/>
      <c r="I16" s="199"/>
      <c r="J16" s="199"/>
    </row>
    <row r="17" spans="1:10" ht="24" customHeight="1">
      <c r="A17" s="226">
        <v>208</v>
      </c>
      <c r="B17" s="227"/>
      <c r="C17" s="228"/>
      <c r="D17" s="198" t="s">
        <v>108</v>
      </c>
      <c r="E17" s="199">
        <f>E18+E22</f>
        <v>230.30999999999997</v>
      </c>
      <c r="F17" s="199">
        <f>F18+F22</f>
        <v>230.30999999999997</v>
      </c>
      <c r="G17" s="199"/>
      <c r="H17" s="199"/>
      <c r="I17" s="199"/>
      <c r="J17" s="199"/>
    </row>
    <row r="18" spans="1:10" ht="24" customHeight="1">
      <c r="A18" s="226">
        <v>20805</v>
      </c>
      <c r="B18" s="227"/>
      <c r="C18" s="228"/>
      <c r="D18" s="198" t="s">
        <v>109</v>
      </c>
      <c r="E18" s="199">
        <f>E19+E20+E21</f>
        <v>208.35999999999999</v>
      </c>
      <c r="F18" s="199">
        <f>F19+F20+F21</f>
        <v>208.35999999999999</v>
      </c>
      <c r="G18" s="199"/>
      <c r="H18" s="199"/>
      <c r="I18" s="199"/>
      <c r="J18" s="199"/>
    </row>
    <row r="19" spans="1:10" ht="24" customHeight="1">
      <c r="A19" s="226">
        <v>2080501</v>
      </c>
      <c r="B19" s="227"/>
      <c r="C19" s="228"/>
      <c r="D19" s="198" t="s">
        <v>110</v>
      </c>
      <c r="E19" s="199">
        <v>19.32</v>
      </c>
      <c r="F19" s="199">
        <v>19.32</v>
      </c>
      <c r="G19" s="199"/>
      <c r="H19" s="199"/>
      <c r="I19" s="199"/>
      <c r="J19" s="199"/>
    </row>
    <row r="20" spans="1:10" ht="24" customHeight="1">
      <c r="A20" s="226">
        <v>2080505</v>
      </c>
      <c r="B20" s="227"/>
      <c r="C20" s="228"/>
      <c r="D20" s="198" t="s">
        <v>111</v>
      </c>
      <c r="E20" s="199">
        <v>169.29</v>
      </c>
      <c r="F20" s="199">
        <v>169.29</v>
      </c>
      <c r="G20" s="199"/>
      <c r="H20" s="199"/>
      <c r="I20" s="199"/>
      <c r="J20" s="199"/>
    </row>
    <row r="21" spans="1:10" ht="24" customHeight="1">
      <c r="A21" s="226">
        <v>2080506</v>
      </c>
      <c r="B21" s="227"/>
      <c r="C21" s="228"/>
      <c r="D21" s="198" t="s">
        <v>112</v>
      </c>
      <c r="E21" s="199">
        <v>19.75</v>
      </c>
      <c r="F21" s="199">
        <v>19.75</v>
      </c>
      <c r="G21" s="199"/>
      <c r="H21" s="199"/>
      <c r="I21" s="199"/>
      <c r="J21" s="199"/>
    </row>
    <row r="22" spans="1:10" ht="24" customHeight="1">
      <c r="A22" s="226">
        <v>20808</v>
      </c>
      <c r="B22" s="227"/>
      <c r="C22" s="228"/>
      <c r="D22" s="198" t="s">
        <v>113</v>
      </c>
      <c r="E22" s="199">
        <f>E23</f>
        <v>21.95</v>
      </c>
      <c r="F22" s="199">
        <f>F23</f>
        <v>21.95</v>
      </c>
      <c r="G22" s="199"/>
      <c r="H22" s="199"/>
      <c r="I22" s="199"/>
      <c r="J22" s="199"/>
    </row>
    <row r="23" spans="1:10" ht="24" customHeight="1">
      <c r="A23" s="226">
        <v>2080801</v>
      </c>
      <c r="B23" s="227"/>
      <c r="C23" s="228"/>
      <c r="D23" s="198" t="s">
        <v>135</v>
      </c>
      <c r="E23" s="199">
        <v>21.95</v>
      </c>
      <c r="F23" s="199">
        <v>21.95</v>
      </c>
      <c r="G23" s="199"/>
      <c r="H23" s="199"/>
      <c r="I23" s="199"/>
      <c r="J23" s="199"/>
    </row>
    <row r="24" spans="1:10" ht="24" customHeight="1">
      <c r="A24" s="226">
        <v>210</v>
      </c>
      <c r="B24" s="227"/>
      <c r="C24" s="228"/>
      <c r="D24" s="198" t="s">
        <v>115</v>
      </c>
      <c r="E24" s="199">
        <f>E25+E27</f>
        <v>73.55</v>
      </c>
      <c r="F24" s="199">
        <f>F25+F27</f>
        <v>73.55</v>
      </c>
      <c r="G24" s="199"/>
      <c r="H24" s="199"/>
      <c r="I24" s="199"/>
      <c r="J24" s="199"/>
    </row>
    <row r="25" spans="1:10" ht="24" customHeight="1">
      <c r="A25" s="226">
        <v>21001</v>
      </c>
      <c r="B25" s="227"/>
      <c r="C25" s="228"/>
      <c r="D25" s="198" t="s">
        <v>116</v>
      </c>
      <c r="E25" s="199">
        <f>E26</f>
        <v>2.58</v>
      </c>
      <c r="F25" s="199">
        <f>F26</f>
        <v>2.58</v>
      </c>
      <c r="G25" s="199"/>
      <c r="H25" s="199"/>
      <c r="I25" s="199"/>
      <c r="J25" s="199"/>
    </row>
    <row r="26" spans="1:10" ht="24" customHeight="1">
      <c r="A26" s="226">
        <v>2100199</v>
      </c>
      <c r="B26" s="227"/>
      <c r="C26" s="228"/>
      <c r="D26" s="198" t="s">
        <v>136</v>
      </c>
      <c r="E26" s="199">
        <v>2.58</v>
      </c>
      <c r="F26" s="199">
        <v>2.58</v>
      </c>
      <c r="G26" s="199"/>
      <c r="H26" s="199"/>
      <c r="I26" s="199"/>
      <c r="J26" s="199"/>
    </row>
    <row r="27" spans="1:10" ht="24" customHeight="1">
      <c r="A27" s="226">
        <v>21011</v>
      </c>
      <c r="B27" s="227"/>
      <c r="C27" s="228"/>
      <c r="D27" s="198" t="s">
        <v>118</v>
      </c>
      <c r="E27" s="199">
        <f>E28+E29+E30</f>
        <v>70.97</v>
      </c>
      <c r="F27" s="199">
        <f>F28+F29+F30</f>
        <v>70.97</v>
      </c>
      <c r="G27" s="199"/>
      <c r="H27" s="199"/>
      <c r="I27" s="199"/>
      <c r="J27" s="199"/>
    </row>
    <row r="28" spans="1:10" ht="24" customHeight="1">
      <c r="A28" s="226">
        <v>2101101</v>
      </c>
      <c r="B28" s="227"/>
      <c r="C28" s="228"/>
      <c r="D28" s="198" t="s">
        <v>119</v>
      </c>
      <c r="E28" s="199">
        <v>44.32</v>
      </c>
      <c r="F28" s="199">
        <v>44.32</v>
      </c>
      <c r="G28" s="199"/>
      <c r="H28" s="199"/>
      <c r="I28" s="199"/>
      <c r="J28" s="199"/>
    </row>
    <row r="29" spans="1:10" ht="24" customHeight="1">
      <c r="A29" s="197">
        <v>2101103</v>
      </c>
      <c r="B29" s="198"/>
      <c r="C29" s="198"/>
      <c r="D29" s="198" t="s">
        <v>137</v>
      </c>
      <c r="E29" s="199">
        <v>25.2</v>
      </c>
      <c r="F29" s="199">
        <v>25.2</v>
      </c>
      <c r="G29" s="199"/>
      <c r="H29" s="199"/>
      <c r="I29" s="199"/>
      <c r="J29" s="199"/>
    </row>
    <row r="30" spans="1:10" ht="24" customHeight="1">
      <c r="A30" s="197">
        <v>2101199</v>
      </c>
      <c r="B30" s="198"/>
      <c r="C30" s="198"/>
      <c r="D30" s="198" t="s">
        <v>138</v>
      </c>
      <c r="E30" s="199">
        <v>1.45</v>
      </c>
      <c r="F30" s="199">
        <v>1.45</v>
      </c>
      <c r="G30" s="199"/>
      <c r="H30" s="199"/>
      <c r="I30" s="199"/>
      <c r="J30" s="199"/>
    </row>
    <row r="31" spans="1:10" ht="24" customHeight="1">
      <c r="A31" s="197">
        <v>221</v>
      </c>
      <c r="B31" s="198"/>
      <c r="C31" s="198"/>
      <c r="D31" s="198" t="s">
        <v>122</v>
      </c>
      <c r="E31" s="199">
        <v>176.96</v>
      </c>
      <c r="F31" s="199">
        <v>176.96</v>
      </c>
      <c r="G31" s="199"/>
      <c r="H31" s="199"/>
      <c r="I31" s="199"/>
      <c r="J31" s="199"/>
    </row>
    <row r="32" spans="1:10" ht="24" customHeight="1">
      <c r="A32" s="197">
        <v>22102</v>
      </c>
      <c r="B32" s="198"/>
      <c r="C32" s="198"/>
      <c r="D32" s="202" t="s">
        <v>123</v>
      </c>
      <c r="E32" s="204">
        <v>176.96</v>
      </c>
      <c r="F32" s="204">
        <v>176.96</v>
      </c>
      <c r="G32" s="204"/>
      <c r="H32" s="204"/>
      <c r="I32" s="204"/>
      <c r="J32" s="204"/>
    </row>
    <row r="33" spans="1:10" ht="24" customHeight="1">
      <c r="A33" s="229">
        <v>2210201</v>
      </c>
      <c r="B33" s="229"/>
      <c r="C33" s="230"/>
      <c r="D33" s="205" t="s">
        <v>139</v>
      </c>
      <c r="E33" s="207">
        <v>176.96</v>
      </c>
      <c r="F33" s="207">
        <v>176.96</v>
      </c>
      <c r="G33" s="207"/>
      <c r="H33" s="207"/>
      <c r="I33" s="207"/>
      <c r="J33" s="207"/>
    </row>
    <row r="34" spans="1:10" s="147" customFormat="1" ht="20.25" customHeight="1">
      <c r="A34" s="270" t="s">
        <v>140</v>
      </c>
      <c r="B34" s="270"/>
      <c r="C34" s="270"/>
      <c r="D34" s="270"/>
      <c r="E34" s="270"/>
      <c r="F34" s="270"/>
      <c r="G34" s="270"/>
      <c r="H34" s="270"/>
      <c r="I34" s="270"/>
      <c r="J34" s="270"/>
    </row>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24">
      <selection activeCell="F34" sqref="F34:G39"/>
    </sheetView>
  </sheetViews>
  <sheetFormatPr defaultColWidth="9.00390625" defaultRowHeight="14.25"/>
  <cols>
    <col min="1" max="1" width="27.375" style="147" customWidth="1"/>
    <col min="2" max="2" width="5.375" style="147" customWidth="1"/>
    <col min="3" max="3" width="11.375" style="147" customWidth="1"/>
    <col min="4" max="4" width="45.25390625" style="147" customWidth="1"/>
    <col min="5" max="5" width="6.00390625" style="147" customWidth="1"/>
    <col min="6" max="9" width="12.25390625" style="147" customWidth="1"/>
    <col min="10" max="16384" width="9.00390625" style="147" customWidth="1"/>
  </cols>
  <sheetData>
    <row r="1" spans="1:9" ht="25.5" customHeight="1">
      <c r="A1" s="248"/>
      <c r="B1" s="248"/>
      <c r="C1" s="248"/>
      <c r="D1" s="249" t="s">
        <v>141</v>
      </c>
      <c r="E1" s="248"/>
      <c r="F1" s="248"/>
      <c r="G1" s="248"/>
      <c r="H1" s="248"/>
      <c r="I1" s="248"/>
    </row>
    <row r="2" spans="1:9" s="173" customFormat="1" ht="18" customHeight="1">
      <c r="A2" s="248"/>
      <c r="B2" s="248"/>
      <c r="C2" s="248"/>
      <c r="D2" s="248"/>
      <c r="E2" s="248"/>
      <c r="F2" s="248"/>
      <c r="G2" s="248"/>
      <c r="H2" s="248"/>
      <c r="I2" s="263" t="s">
        <v>142</v>
      </c>
    </row>
    <row r="3" spans="1:9" s="173" customFormat="1" ht="18" customHeight="1">
      <c r="A3" s="250" t="s">
        <v>2</v>
      </c>
      <c r="B3" s="248"/>
      <c r="C3" s="248"/>
      <c r="D3" s="251"/>
      <c r="E3" s="248"/>
      <c r="F3" s="248"/>
      <c r="G3" s="248"/>
      <c r="H3" s="248"/>
      <c r="I3" s="263" t="s">
        <v>3</v>
      </c>
    </row>
    <row r="4" spans="1:9" ht="18" customHeight="1">
      <c r="A4" s="252" t="s">
        <v>143</v>
      </c>
      <c r="B4" s="253"/>
      <c r="C4" s="253"/>
      <c r="D4" s="253" t="s">
        <v>144</v>
      </c>
      <c r="E4" s="253"/>
      <c r="F4" s="253" t="s">
        <v>11</v>
      </c>
      <c r="G4" s="253" t="s">
        <v>11</v>
      </c>
      <c r="H4" s="253"/>
      <c r="I4" s="253" t="s">
        <v>11</v>
      </c>
    </row>
    <row r="5" spans="1:9" ht="39.75" customHeight="1">
      <c r="A5" s="254" t="s">
        <v>145</v>
      </c>
      <c r="B5" s="255" t="s">
        <v>7</v>
      </c>
      <c r="C5" s="255" t="s">
        <v>146</v>
      </c>
      <c r="D5" s="255" t="s">
        <v>147</v>
      </c>
      <c r="E5" s="255" t="s">
        <v>7</v>
      </c>
      <c r="F5" s="256" t="s">
        <v>100</v>
      </c>
      <c r="G5" s="255" t="s">
        <v>148</v>
      </c>
      <c r="H5" s="257" t="s">
        <v>149</v>
      </c>
      <c r="I5" s="264" t="s">
        <v>150</v>
      </c>
    </row>
    <row r="6" spans="1:9" ht="18" customHeight="1">
      <c r="A6" s="254"/>
      <c r="B6" s="255" t="s">
        <v>11</v>
      </c>
      <c r="C6" s="255" t="s">
        <v>11</v>
      </c>
      <c r="D6" s="255" t="s">
        <v>11</v>
      </c>
      <c r="E6" s="255" t="s">
        <v>11</v>
      </c>
      <c r="F6" s="256" t="s">
        <v>95</v>
      </c>
      <c r="G6" s="255" t="s">
        <v>148</v>
      </c>
      <c r="H6" s="257"/>
      <c r="I6" s="264"/>
    </row>
    <row r="7" spans="1:9" ht="18" customHeight="1">
      <c r="A7" s="258" t="s">
        <v>151</v>
      </c>
      <c r="B7" s="256" t="s">
        <v>11</v>
      </c>
      <c r="C7" s="256" t="s">
        <v>12</v>
      </c>
      <c r="D7" s="256" t="s">
        <v>151</v>
      </c>
      <c r="E7" s="256" t="s">
        <v>11</v>
      </c>
      <c r="F7" s="256" t="s">
        <v>13</v>
      </c>
      <c r="G7" s="256" t="s">
        <v>19</v>
      </c>
      <c r="H7" s="256" t="s">
        <v>22</v>
      </c>
      <c r="I7" s="256" t="s">
        <v>25</v>
      </c>
    </row>
    <row r="8" spans="1:9" ht="18" customHeight="1">
      <c r="A8" s="259" t="s">
        <v>152</v>
      </c>
      <c r="B8" s="256" t="s">
        <v>12</v>
      </c>
      <c r="C8" s="199">
        <v>2247.16</v>
      </c>
      <c r="D8" s="198" t="s">
        <v>15</v>
      </c>
      <c r="E8" s="256">
        <v>33</v>
      </c>
      <c r="F8" s="199">
        <v>1774.79</v>
      </c>
      <c r="G8" s="199">
        <v>1774.79</v>
      </c>
      <c r="H8" s="199"/>
      <c r="I8" s="199"/>
    </row>
    <row r="9" spans="1:9" ht="18" customHeight="1">
      <c r="A9" s="259" t="s">
        <v>153</v>
      </c>
      <c r="B9" s="256" t="s">
        <v>13</v>
      </c>
      <c r="C9" s="199"/>
      <c r="D9" s="198" t="s">
        <v>17</v>
      </c>
      <c r="E9" s="256">
        <v>34</v>
      </c>
      <c r="F9" s="199"/>
      <c r="G9" s="199"/>
      <c r="H9" s="199"/>
      <c r="I9" s="199"/>
    </row>
    <row r="10" spans="1:9" ht="18" customHeight="1">
      <c r="A10" s="259" t="s">
        <v>154</v>
      </c>
      <c r="B10" s="256" t="s">
        <v>19</v>
      </c>
      <c r="C10" s="200"/>
      <c r="D10" s="198" t="s">
        <v>20</v>
      </c>
      <c r="E10" s="256">
        <v>35</v>
      </c>
      <c r="F10" s="199"/>
      <c r="G10" s="199"/>
      <c r="H10" s="199"/>
      <c r="I10" s="199"/>
    </row>
    <row r="11" spans="1:9" ht="18" customHeight="1">
      <c r="A11" s="259" t="s">
        <v>11</v>
      </c>
      <c r="B11" s="256" t="s">
        <v>22</v>
      </c>
      <c r="C11" s="200"/>
      <c r="D11" s="198" t="s">
        <v>23</v>
      </c>
      <c r="E11" s="256">
        <v>36</v>
      </c>
      <c r="F11" s="199"/>
      <c r="G11" s="199"/>
      <c r="H11" s="199"/>
      <c r="I11" s="199"/>
    </row>
    <row r="12" spans="1:9" ht="18" customHeight="1">
      <c r="A12" s="259" t="s">
        <v>11</v>
      </c>
      <c r="B12" s="256" t="s">
        <v>25</v>
      </c>
      <c r="C12" s="200"/>
      <c r="D12" s="198" t="s">
        <v>26</v>
      </c>
      <c r="E12" s="256">
        <v>37</v>
      </c>
      <c r="F12" s="199"/>
      <c r="G12" s="199"/>
      <c r="H12" s="199"/>
      <c r="I12" s="199"/>
    </row>
    <row r="13" spans="1:9" ht="18" customHeight="1">
      <c r="A13" s="259" t="s">
        <v>11</v>
      </c>
      <c r="B13" s="256" t="s">
        <v>28</v>
      </c>
      <c r="C13" s="200"/>
      <c r="D13" s="198" t="s">
        <v>29</v>
      </c>
      <c r="E13" s="256">
        <v>38</v>
      </c>
      <c r="F13" s="199"/>
      <c r="G13" s="199"/>
      <c r="H13" s="199"/>
      <c r="I13" s="199"/>
    </row>
    <row r="14" spans="1:9" ht="18" customHeight="1">
      <c r="A14" s="259" t="s">
        <v>11</v>
      </c>
      <c r="B14" s="256" t="s">
        <v>31</v>
      </c>
      <c r="C14" s="200"/>
      <c r="D14" s="198" t="s">
        <v>32</v>
      </c>
      <c r="E14" s="256">
        <v>39</v>
      </c>
      <c r="F14" s="199"/>
      <c r="G14" s="199"/>
      <c r="H14" s="199"/>
      <c r="I14" s="199"/>
    </row>
    <row r="15" spans="1:9" ht="18" customHeight="1">
      <c r="A15" s="259" t="s">
        <v>11</v>
      </c>
      <c r="B15" s="256" t="s">
        <v>34</v>
      </c>
      <c r="C15" s="200"/>
      <c r="D15" s="198" t="s">
        <v>35</v>
      </c>
      <c r="E15" s="256">
        <v>40</v>
      </c>
      <c r="F15" s="199">
        <v>230.31</v>
      </c>
      <c r="G15" s="199">
        <v>230.31</v>
      </c>
      <c r="H15" s="199"/>
      <c r="I15" s="199"/>
    </row>
    <row r="16" spans="1:9" ht="18" customHeight="1">
      <c r="A16" s="259" t="s">
        <v>11</v>
      </c>
      <c r="B16" s="256" t="s">
        <v>36</v>
      </c>
      <c r="C16" s="200"/>
      <c r="D16" s="198" t="s">
        <v>37</v>
      </c>
      <c r="E16" s="256">
        <v>41</v>
      </c>
      <c r="F16" s="199">
        <v>73.55</v>
      </c>
      <c r="G16" s="199">
        <v>73.55</v>
      </c>
      <c r="H16" s="199"/>
      <c r="I16" s="199"/>
    </row>
    <row r="17" spans="1:9" ht="18" customHeight="1">
      <c r="A17" s="259" t="s">
        <v>11</v>
      </c>
      <c r="B17" s="256" t="s">
        <v>38</v>
      </c>
      <c r="C17" s="200"/>
      <c r="D17" s="198" t="s">
        <v>39</v>
      </c>
      <c r="E17" s="256">
        <v>42</v>
      </c>
      <c r="F17" s="199"/>
      <c r="G17" s="199"/>
      <c r="H17" s="199"/>
      <c r="I17" s="199"/>
    </row>
    <row r="18" spans="1:9" ht="18" customHeight="1">
      <c r="A18" s="259" t="s">
        <v>11</v>
      </c>
      <c r="B18" s="256" t="s">
        <v>40</v>
      </c>
      <c r="C18" s="200"/>
      <c r="D18" s="198" t="s">
        <v>41</v>
      </c>
      <c r="E18" s="256">
        <v>43</v>
      </c>
      <c r="F18" s="199"/>
      <c r="G18" s="199"/>
      <c r="H18" s="199"/>
      <c r="I18" s="199"/>
    </row>
    <row r="19" spans="1:9" ht="18" customHeight="1">
      <c r="A19" s="259" t="s">
        <v>11</v>
      </c>
      <c r="B19" s="256" t="s">
        <v>42</v>
      </c>
      <c r="C19" s="200"/>
      <c r="D19" s="198" t="s">
        <v>43</v>
      </c>
      <c r="E19" s="256">
        <v>44</v>
      </c>
      <c r="F19" s="199"/>
      <c r="G19" s="199"/>
      <c r="H19" s="199"/>
      <c r="I19" s="199"/>
    </row>
    <row r="20" spans="1:9" ht="18" customHeight="1">
      <c r="A20" s="259" t="s">
        <v>11</v>
      </c>
      <c r="B20" s="256" t="s">
        <v>44</v>
      </c>
      <c r="C20" s="200"/>
      <c r="D20" s="198" t="s">
        <v>45</v>
      </c>
      <c r="E20" s="256">
        <v>45</v>
      </c>
      <c r="F20" s="199"/>
      <c r="G20" s="199"/>
      <c r="H20" s="199"/>
      <c r="I20" s="199"/>
    </row>
    <row r="21" spans="1:9" ht="18" customHeight="1">
      <c r="A21" s="259" t="s">
        <v>11</v>
      </c>
      <c r="B21" s="256" t="s">
        <v>46</v>
      </c>
      <c r="C21" s="200"/>
      <c r="D21" s="198" t="s">
        <v>47</v>
      </c>
      <c r="E21" s="256">
        <v>46</v>
      </c>
      <c r="F21" s="199"/>
      <c r="G21" s="199"/>
      <c r="H21" s="199"/>
      <c r="I21" s="199"/>
    </row>
    <row r="22" spans="1:9" ht="18" customHeight="1">
      <c r="A22" s="259" t="s">
        <v>11</v>
      </c>
      <c r="B22" s="256" t="s">
        <v>48</v>
      </c>
      <c r="C22" s="200"/>
      <c r="D22" s="198" t="s">
        <v>49</v>
      </c>
      <c r="E22" s="256">
        <v>47</v>
      </c>
      <c r="F22" s="199"/>
      <c r="G22" s="199"/>
      <c r="H22" s="199"/>
      <c r="I22" s="199"/>
    </row>
    <row r="23" spans="1:9" ht="18" customHeight="1">
      <c r="A23" s="259" t="s">
        <v>11</v>
      </c>
      <c r="B23" s="256" t="s">
        <v>50</v>
      </c>
      <c r="C23" s="200"/>
      <c r="D23" s="198" t="s">
        <v>51</v>
      </c>
      <c r="E23" s="256">
        <v>48</v>
      </c>
      <c r="F23" s="199"/>
      <c r="G23" s="199"/>
      <c r="H23" s="199"/>
      <c r="I23" s="199"/>
    </row>
    <row r="24" spans="1:9" ht="18" customHeight="1">
      <c r="A24" s="259" t="s">
        <v>11</v>
      </c>
      <c r="B24" s="256" t="s">
        <v>52</v>
      </c>
      <c r="C24" s="200"/>
      <c r="D24" s="198" t="s">
        <v>53</v>
      </c>
      <c r="E24" s="256">
        <v>49</v>
      </c>
      <c r="F24" s="199"/>
      <c r="G24" s="199"/>
      <c r="H24" s="199"/>
      <c r="I24" s="199"/>
    </row>
    <row r="25" spans="1:9" ht="18" customHeight="1">
      <c r="A25" s="259" t="s">
        <v>11</v>
      </c>
      <c r="B25" s="256" t="s">
        <v>54</v>
      </c>
      <c r="C25" s="200"/>
      <c r="D25" s="198" t="s">
        <v>55</v>
      </c>
      <c r="E25" s="256">
        <v>50</v>
      </c>
      <c r="F25" s="199"/>
      <c r="G25" s="199"/>
      <c r="H25" s="199"/>
      <c r="I25" s="199"/>
    </row>
    <row r="26" spans="1:9" ht="18" customHeight="1">
      <c r="A26" s="259" t="s">
        <v>11</v>
      </c>
      <c r="B26" s="256" t="s">
        <v>56</v>
      </c>
      <c r="C26" s="200"/>
      <c r="D26" s="198" t="s">
        <v>57</v>
      </c>
      <c r="E26" s="256">
        <v>51</v>
      </c>
      <c r="F26" s="199">
        <v>176.96</v>
      </c>
      <c r="G26" s="199">
        <v>176.96</v>
      </c>
      <c r="H26" s="199"/>
      <c r="I26" s="199"/>
    </row>
    <row r="27" spans="1:9" ht="18" customHeight="1">
      <c r="A27" s="259" t="s">
        <v>11</v>
      </c>
      <c r="B27" s="256" t="s">
        <v>58</v>
      </c>
      <c r="C27" s="200"/>
      <c r="D27" s="198" t="s">
        <v>59</v>
      </c>
      <c r="E27" s="256">
        <v>52</v>
      </c>
      <c r="F27" s="199"/>
      <c r="G27" s="199"/>
      <c r="H27" s="199"/>
      <c r="I27" s="199"/>
    </row>
    <row r="28" spans="1:9" ht="18" customHeight="1">
      <c r="A28" s="259" t="s">
        <v>11</v>
      </c>
      <c r="B28" s="256" t="s">
        <v>60</v>
      </c>
      <c r="C28" s="200"/>
      <c r="D28" s="198" t="s">
        <v>61</v>
      </c>
      <c r="E28" s="256">
        <v>53</v>
      </c>
      <c r="F28" s="199"/>
      <c r="G28" s="199"/>
      <c r="H28" s="199"/>
      <c r="I28" s="199"/>
    </row>
    <row r="29" spans="1:9" ht="18" customHeight="1">
      <c r="A29" s="259" t="s">
        <v>11</v>
      </c>
      <c r="B29" s="256" t="s">
        <v>62</v>
      </c>
      <c r="C29" s="200"/>
      <c r="D29" s="198" t="s">
        <v>63</v>
      </c>
      <c r="E29" s="256">
        <v>54</v>
      </c>
      <c r="F29" s="199"/>
      <c r="G29" s="199"/>
      <c r="H29" s="199"/>
      <c r="I29" s="199"/>
    </row>
    <row r="30" spans="1:9" ht="18" customHeight="1">
      <c r="A30" s="259" t="s">
        <v>11</v>
      </c>
      <c r="B30" s="256" t="s">
        <v>64</v>
      </c>
      <c r="C30" s="200"/>
      <c r="D30" s="198" t="s">
        <v>65</v>
      </c>
      <c r="E30" s="256">
        <v>55</v>
      </c>
      <c r="F30" s="199"/>
      <c r="G30" s="199"/>
      <c r="H30" s="199"/>
      <c r="I30" s="199"/>
    </row>
    <row r="31" spans="1:9" ht="18" customHeight="1">
      <c r="A31" s="259"/>
      <c r="B31" s="256" t="s">
        <v>66</v>
      </c>
      <c r="C31" s="200"/>
      <c r="D31" s="198" t="s">
        <v>67</v>
      </c>
      <c r="E31" s="256">
        <v>56</v>
      </c>
      <c r="F31" s="199"/>
      <c r="G31" s="199"/>
      <c r="H31" s="199"/>
      <c r="I31" s="199"/>
    </row>
    <row r="32" spans="1:9" ht="18" customHeight="1">
      <c r="A32" s="259"/>
      <c r="B32" s="256" t="s">
        <v>68</v>
      </c>
      <c r="C32" s="200"/>
      <c r="D32" s="260" t="s">
        <v>69</v>
      </c>
      <c r="E32" s="256">
        <v>57</v>
      </c>
      <c r="F32" s="199"/>
      <c r="G32" s="199"/>
      <c r="H32" s="199"/>
      <c r="I32" s="199"/>
    </row>
    <row r="33" spans="1:9" ht="18" customHeight="1">
      <c r="A33" s="259"/>
      <c r="B33" s="256" t="s">
        <v>70</v>
      </c>
      <c r="C33" s="200"/>
      <c r="D33" s="260" t="s">
        <v>71</v>
      </c>
      <c r="E33" s="256">
        <v>58</v>
      </c>
      <c r="F33" s="199"/>
      <c r="G33" s="199"/>
      <c r="H33" s="199"/>
      <c r="I33" s="199"/>
    </row>
    <row r="34" spans="1:9" ht="18" customHeight="1">
      <c r="A34" s="258" t="s">
        <v>72</v>
      </c>
      <c r="B34" s="256" t="s">
        <v>73</v>
      </c>
      <c r="C34" s="199">
        <f>C8</f>
        <v>2247.16</v>
      </c>
      <c r="D34" s="256" t="s">
        <v>74</v>
      </c>
      <c r="E34" s="256">
        <v>59</v>
      </c>
      <c r="F34" s="215">
        <f>F8+F15+F16+F26</f>
        <v>2255.61</v>
      </c>
      <c r="G34" s="215">
        <f>G8+G15+G16+G26</f>
        <v>2255.61</v>
      </c>
      <c r="H34" s="200"/>
      <c r="I34" s="200"/>
    </row>
    <row r="35" spans="1:9" ht="18" customHeight="1">
      <c r="A35" s="259" t="s">
        <v>155</v>
      </c>
      <c r="B35" s="256" t="s">
        <v>76</v>
      </c>
      <c r="C35" s="199">
        <v>18.45</v>
      </c>
      <c r="D35" s="260" t="s">
        <v>156</v>
      </c>
      <c r="E35" s="256">
        <v>60</v>
      </c>
      <c r="F35" s="215">
        <v>10</v>
      </c>
      <c r="G35" s="215">
        <v>10</v>
      </c>
      <c r="H35" s="200"/>
      <c r="I35" s="200"/>
    </row>
    <row r="36" spans="1:9" ht="17.25" customHeight="1">
      <c r="A36" s="259" t="s">
        <v>152</v>
      </c>
      <c r="B36" s="256" t="s">
        <v>79</v>
      </c>
      <c r="C36" s="199">
        <v>18.45</v>
      </c>
      <c r="D36" s="260"/>
      <c r="E36" s="256">
        <v>61</v>
      </c>
      <c r="F36" s="215"/>
      <c r="G36" s="215"/>
      <c r="H36" s="200"/>
      <c r="I36" s="200"/>
    </row>
    <row r="37" spans="1:9" ht="17.25" customHeight="1">
      <c r="A37" s="259" t="s">
        <v>153</v>
      </c>
      <c r="B37" s="256" t="s">
        <v>82</v>
      </c>
      <c r="C37" s="199"/>
      <c r="D37" s="260" t="s">
        <v>11</v>
      </c>
      <c r="E37" s="256">
        <v>62</v>
      </c>
      <c r="F37" s="215"/>
      <c r="G37" s="215"/>
      <c r="H37" s="200"/>
      <c r="I37" s="200"/>
    </row>
    <row r="38" spans="1:9" ht="14.25">
      <c r="A38" s="259" t="s">
        <v>154</v>
      </c>
      <c r="B38" s="256" t="s">
        <v>157</v>
      </c>
      <c r="C38" s="199"/>
      <c r="D38" s="260"/>
      <c r="E38" s="256">
        <v>63</v>
      </c>
      <c r="F38" s="215"/>
      <c r="G38" s="215"/>
      <c r="H38" s="200"/>
      <c r="I38" s="200"/>
    </row>
    <row r="39" spans="1:9" s="147" customFormat="1" ht="17.25" customHeight="1">
      <c r="A39" s="258" t="s">
        <v>81</v>
      </c>
      <c r="B39" s="256" t="s">
        <v>158</v>
      </c>
      <c r="C39" s="199">
        <f>C34+C35</f>
        <v>2265.6099999999997</v>
      </c>
      <c r="D39" s="256" t="s">
        <v>81</v>
      </c>
      <c r="E39" s="256">
        <v>64</v>
      </c>
      <c r="F39" s="215">
        <f>F34+F35</f>
        <v>2265.61</v>
      </c>
      <c r="G39" s="215">
        <f>G34+G35</f>
        <v>2265.61</v>
      </c>
      <c r="H39" s="199"/>
      <c r="I39" s="199"/>
    </row>
    <row r="40" spans="1:9" ht="14.25">
      <c r="A40" s="261" t="s">
        <v>159</v>
      </c>
      <c r="B40" s="262"/>
      <c r="C40" s="262"/>
      <c r="D40" s="262"/>
      <c r="E40" s="262"/>
      <c r="F40" s="262"/>
      <c r="G40" s="262"/>
      <c r="H40" s="262"/>
      <c r="I40" s="26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workbookViewId="0" topLeftCell="A1">
      <selection activeCell="R1" sqref="R1:R65536"/>
    </sheetView>
  </sheetViews>
  <sheetFormatPr defaultColWidth="9.00390625" defaultRowHeight="14.25" customHeight="1"/>
  <cols>
    <col min="1" max="3" width="3.75390625" style="3" customWidth="1"/>
    <col min="4" max="4" width="24.625" style="3" customWidth="1"/>
    <col min="5" max="6" width="8.25390625" style="3" customWidth="1"/>
    <col min="7" max="7" width="9.375" style="3" customWidth="1"/>
    <col min="8" max="17" width="8.25390625" style="3" customWidth="1"/>
    <col min="18" max="18" width="11.625" style="3" bestFit="1" customWidth="1"/>
    <col min="19" max="16384" width="9.00390625" style="3" customWidth="1"/>
  </cols>
  <sheetData>
    <row r="1" spans="1:17" ht="36" customHeight="1">
      <c r="A1" s="220" t="s">
        <v>160</v>
      </c>
      <c r="B1" s="220"/>
      <c r="C1" s="220"/>
      <c r="D1" s="220"/>
      <c r="E1" s="220"/>
      <c r="F1" s="220"/>
      <c r="G1" s="220"/>
      <c r="H1" s="220"/>
      <c r="I1" s="220"/>
      <c r="J1" s="220"/>
      <c r="K1" s="220"/>
      <c r="L1" s="220"/>
      <c r="M1" s="220"/>
      <c r="N1" s="220"/>
      <c r="O1" s="220"/>
      <c r="P1" s="220"/>
      <c r="Q1" s="220"/>
    </row>
    <row r="2" spans="1:17" ht="19.5" customHeight="1">
      <c r="A2" s="221"/>
      <c r="B2" s="221"/>
      <c r="C2" s="221"/>
      <c r="D2" s="221"/>
      <c r="E2" s="221"/>
      <c r="F2" s="221"/>
      <c r="G2" s="221"/>
      <c r="H2" s="221"/>
      <c r="I2" s="221"/>
      <c r="J2" s="221"/>
      <c r="K2" s="221"/>
      <c r="L2" s="221"/>
      <c r="M2" s="221"/>
      <c r="N2" s="233"/>
      <c r="O2" s="234"/>
      <c r="P2" s="37" t="s">
        <v>161</v>
      </c>
      <c r="Q2" s="37"/>
    </row>
    <row r="3" spans="1:17" s="218" customFormat="1" ht="19.5" customHeight="1">
      <c r="A3" s="222" t="s">
        <v>2</v>
      </c>
      <c r="B3" s="222"/>
      <c r="C3" s="222"/>
      <c r="D3" s="222"/>
      <c r="E3" s="222"/>
      <c r="F3" s="222"/>
      <c r="G3" s="222"/>
      <c r="H3" s="222"/>
      <c r="I3" s="222"/>
      <c r="J3" s="235"/>
      <c r="K3" s="236"/>
      <c r="L3" s="237"/>
      <c r="M3" s="237"/>
      <c r="N3" s="238"/>
      <c r="O3" s="239"/>
      <c r="P3" s="192" t="s">
        <v>162</v>
      </c>
      <c r="Q3" s="192"/>
    </row>
    <row r="4" spans="1:17" s="158" customFormat="1" ht="39.75" customHeight="1">
      <c r="A4" s="223" t="s">
        <v>6</v>
      </c>
      <c r="B4" s="223"/>
      <c r="C4" s="223"/>
      <c r="D4" s="223"/>
      <c r="E4" s="223" t="s">
        <v>163</v>
      </c>
      <c r="F4" s="223"/>
      <c r="G4" s="223"/>
      <c r="H4" s="223" t="s">
        <v>164</v>
      </c>
      <c r="I4" s="223"/>
      <c r="J4" s="223"/>
      <c r="K4" s="223" t="s">
        <v>165</v>
      </c>
      <c r="L4" s="223"/>
      <c r="M4" s="223"/>
      <c r="N4" s="240" t="s">
        <v>80</v>
      </c>
      <c r="O4" s="240"/>
      <c r="P4" s="240"/>
      <c r="Q4" s="240"/>
    </row>
    <row r="5" spans="1:17" s="159" customFormat="1" ht="26.25" customHeight="1">
      <c r="A5" s="223" t="s">
        <v>166</v>
      </c>
      <c r="B5" s="223"/>
      <c r="C5" s="223"/>
      <c r="D5" s="223" t="s">
        <v>94</v>
      </c>
      <c r="E5" s="223" t="s">
        <v>100</v>
      </c>
      <c r="F5" s="223" t="s">
        <v>167</v>
      </c>
      <c r="G5" s="223" t="s">
        <v>168</v>
      </c>
      <c r="H5" s="224" t="s">
        <v>100</v>
      </c>
      <c r="I5" s="223" t="s">
        <v>128</v>
      </c>
      <c r="J5" s="223" t="s">
        <v>129</v>
      </c>
      <c r="K5" s="224" t="s">
        <v>100</v>
      </c>
      <c r="L5" s="223" t="s">
        <v>128</v>
      </c>
      <c r="M5" s="223" t="s">
        <v>129</v>
      </c>
      <c r="N5" s="241" t="s">
        <v>100</v>
      </c>
      <c r="O5" s="240" t="s">
        <v>167</v>
      </c>
      <c r="P5" s="240" t="s">
        <v>168</v>
      </c>
      <c r="Q5" s="240"/>
    </row>
    <row r="6" spans="1:17" s="159" customFormat="1" ht="36" customHeight="1">
      <c r="A6" s="223"/>
      <c r="B6" s="223"/>
      <c r="C6" s="223"/>
      <c r="D6" s="223"/>
      <c r="E6" s="223"/>
      <c r="F6" s="223"/>
      <c r="G6" s="223"/>
      <c r="H6" s="224"/>
      <c r="I6" s="223"/>
      <c r="J6" s="223"/>
      <c r="K6" s="224"/>
      <c r="L6" s="223"/>
      <c r="M6" s="223"/>
      <c r="N6" s="241"/>
      <c r="O6" s="240"/>
      <c r="P6" s="242" t="s">
        <v>169</v>
      </c>
      <c r="Q6" s="246" t="s">
        <v>170</v>
      </c>
    </row>
    <row r="7" spans="1:17" s="159" customFormat="1" ht="22.5" customHeight="1">
      <c r="A7" s="223" t="s">
        <v>97</v>
      </c>
      <c r="B7" s="223" t="s">
        <v>98</v>
      </c>
      <c r="C7" s="223" t="s">
        <v>99</v>
      </c>
      <c r="D7" s="223" t="s">
        <v>10</v>
      </c>
      <c r="E7" s="223">
        <v>1</v>
      </c>
      <c r="F7" s="223">
        <v>2</v>
      </c>
      <c r="G7" s="223">
        <v>3</v>
      </c>
      <c r="H7" s="223">
        <v>4</v>
      </c>
      <c r="I7" s="223">
        <v>5</v>
      </c>
      <c r="J7" s="223">
        <v>6</v>
      </c>
      <c r="K7" s="223">
        <v>7</v>
      </c>
      <c r="L7" s="223">
        <v>8</v>
      </c>
      <c r="M7" s="223">
        <v>9</v>
      </c>
      <c r="N7" s="223">
        <v>10</v>
      </c>
      <c r="O7" s="223">
        <v>11</v>
      </c>
      <c r="P7" s="223">
        <v>12</v>
      </c>
      <c r="Q7" s="223">
        <v>13</v>
      </c>
    </row>
    <row r="8" spans="1:17" s="159" customFormat="1" ht="22.5" customHeight="1">
      <c r="A8" s="223"/>
      <c r="B8" s="223"/>
      <c r="C8" s="223"/>
      <c r="D8" s="223" t="s">
        <v>100</v>
      </c>
      <c r="E8" s="225">
        <v>18.45</v>
      </c>
      <c r="F8" s="225">
        <f>F9+F23</f>
        <v>18.45</v>
      </c>
      <c r="G8" s="225"/>
      <c r="H8" s="225">
        <f aca="true" t="shared" si="0" ref="H8:L8">H9+H16+H23+H30</f>
        <v>2247.16</v>
      </c>
      <c r="I8" s="225">
        <f t="shared" si="0"/>
        <v>2247.16</v>
      </c>
      <c r="J8" s="225"/>
      <c r="K8" s="215">
        <f>K9+K16+K23+K30</f>
        <v>2255.61</v>
      </c>
      <c r="L8" s="215">
        <f t="shared" si="0"/>
        <v>2255.61</v>
      </c>
      <c r="M8" s="225"/>
      <c r="N8" s="243">
        <v>10</v>
      </c>
      <c r="O8" s="243">
        <v>10</v>
      </c>
      <c r="P8" s="241"/>
      <c r="Q8" s="241"/>
    </row>
    <row r="9" spans="1:18" s="159" customFormat="1" ht="22.5" customHeight="1">
      <c r="A9" s="197">
        <v>201</v>
      </c>
      <c r="B9" s="198"/>
      <c r="C9" s="198"/>
      <c r="D9" s="198" t="s">
        <v>101</v>
      </c>
      <c r="E9" s="225">
        <v>17.07</v>
      </c>
      <c r="F9" s="225">
        <v>17.07</v>
      </c>
      <c r="G9" s="225"/>
      <c r="H9" s="225">
        <f>H10</f>
        <v>1767.72</v>
      </c>
      <c r="I9" s="225">
        <f>I10</f>
        <v>1767.72</v>
      </c>
      <c r="J9" s="225"/>
      <c r="K9" s="215">
        <v>1774.79</v>
      </c>
      <c r="L9" s="215">
        <v>1774.79</v>
      </c>
      <c r="M9" s="225"/>
      <c r="N9" s="243">
        <v>10</v>
      </c>
      <c r="O9" s="243">
        <v>10</v>
      </c>
      <c r="P9" s="241"/>
      <c r="Q9" s="241"/>
      <c r="R9" s="247"/>
    </row>
    <row r="10" spans="1:18" s="159" customFormat="1" ht="22.5" customHeight="1">
      <c r="A10" s="197">
        <v>20111</v>
      </c>
      <c r="B10" s="198"/>
      <c r="C10" s="198"/>
      <c r="D10" s="198" t="s">
        <v>102</v>
      </c>
      <c r="E10" s="225">
        <v>17.07</v>
      </c>
      <c r="F10" s="225">
        <v>17.07</v>
      </c>
      <c r="G10" s="225"/>
      <c r="H10" s="225">
        <f aca="true" t="shared" si="1" ref="H10:L10">H11+H12+H13+H14+H15</f>
        <v>1767.72</v>
      </c>
      <c r="I10" s="225">
        <f t="shared" si="1"/>
        <v>1767.72</v>
      </c>
      <c r="J10" s="225"/>
      <c r="K10" s="215">
        <f>K11+K12+K13+K14+K15</f>
        <v>1774.79</v>
      </c>
      <c r="L10" s="215">
        <f t="shared" si="1"/>
        <v>1774.79</v>
      </c>
      <c r="M10" s="225"/>
      <c r="N10" s="243"/>
      <c r="O10" s="243"/>
      <c r="P10" s="241"/>
      <c r="Q10" s="241"/>
      <c r="R10" s="247"/>
    </row>
    <row r="11" spans="1:18" s="159" customFormat="1" ht="22.5" customHeight="1">
      <c r="A11" s="197">
        <v>2011101</v>
      </c>
      <c r="B11" s="198"/>
      <c r="C11" s="198"/>
      <c r="D11" s="198" t="s">
        <v>133</v>
      </c>
      <c r="E11" s="225"/>
      <c r="F11" s="225"/>
      <c r="G11" s="225"/>
      <c r="H11" s="225">
        <v>869.46</v>
      </c>
      <c r="I11" s="225">
        <v>869.46</v>
      </c>
      <c r="J11" s="225"/>
      <c r="K11" s="215">
        <v>869.46</v>
      </c>
      <c r="L11" s="215">
        <v>869.46</v>
      </c>
      <c r="M11" s="225"/>
      <c r="N11" s="243"/>
      <c r="O11" s="243"/>
      <c r="P11" s="241"/>
      <c r="Q11" s="241"/>
      <c r="R11" s="247"/>
    </row>
    <row r="12" spans="1:18" s="159" customFormat="1" ht="22.5" customHeight="1">
      <c r="A12" s="197">
        <v>2011102</v>
      </c>
      <c r="B12" s="198"/>
      <c r="C12" s="198"/>
      <c r="D12" s="198" t="s">
        <v>104</v>
      </c>
      <c r="E12" s="225">
        <v>10</v>
      </c>
      <c r="F12" s="225">
        <v>10</v>
      </c>
      <c r="G12" s="225"/>
      <c r="H12" s="225">
        <v>20</v>
      </c>
      <c r="I12" s="225">
        <v>20</v>
      </c>
      <c r="J12" s="225"/>
      <c r="K12" s="215">
        <v>20</v>
      </c>
      <c r="L12" s="215">
        <v>20</v>
      </c>
      <c r="M12" s="225"/>
      <c r="N12" s="243">
        <v>10</v>
      </c>
      <c r="O12" s="243">
        <v>10</v>
      </c>
      <c r="P12" s="241"/>
      <c r="Q12" s="241"/>
      <c r="R12" s="247"/>
    </row>
    <row r="13" spans="1:18" s="159" customFormat="1" ht="22.5" customHeight="1">
      <c r="A13" s="197">
        <v>2011104</v>
      </c>
      <c r="B13" s="198"/>
      <c r="C13" s="198"/>
      <c r="D13" s="198" t="s">
        <v>105</v>
      </c>
      <c r="E13" s="225"/>
      <c r="F13" s="225"/>
      <c r="G13" s="225"/>
      <c r="H13" s="225">
        <v>20</v>
      </c>
      <c r="I13" s="225">
        <v>20</v>
      </c>
      <c r="J13" s="225"/>
      <c r="K13" s="215">
        <v>20</v>
      </c>
      <c r="L13" s="215">
        <v>20</v>
      </c>
      <c r="M13" s="225"/>
      <c r="N13" s="241"/>
      <c r="O13" s="241"/>
      <c r="P13" s="241"/>
      <c r="Q13" s="241"/>
      <c r="R13" s="247"/>
    </row>
    <row r="14" spans="1:18" s="159" customFormat="1" ht="22.5" customHeight="1">
      <c r="A14" s="197">
        <v>2011105</v>
      </c>
      <c r="B14" s="198"/>
      <c r="C14" s="198"/>
      <c r="D14" s="198" t="s">
        <v>134</v>
      </c>
      <c r="E14" s="225">
        <v>7.07</v>
      </c>
      <c r="F14" s="225">
        <v>7.07</v>
      </c>
      <c r="G14" s="225"/>
      <c r="H14" s="225">
        <v>826.26</v>
      </c>
      <c r="I14" s="225">
        <v>826.26</v>
      </c>
      <c r="J14" s="225"/>
      <c r="K14" s="215">
        <v>833.33</v>
      </c>
      <c r="L14" s="215">
        <v>833.33</v>
      </c>
      <c r="M14" s="225"/>
      <c r="N14" s="241"/>
      <c r="O14" s="241"/>
      <c r="P14" s="241"/>
      <c r="Q14" s="241"/>
      <c r="R14" s="247"/>
    </row>
    <row r="15" spans="1:18" s="159" customFormat="1" ht="22.5" customHeight="1">
      <c r="A15" s="197">
        <v>2011199</v>
      </c>
      <c r="B15" s="198"/>
      <c r="C15" s="198"/>
      <c r="D15" s="198" t="s">
        <v>107</v>
      </c>
      <c r="E15" s="225"/>
      <c r="F15" s="225"/>
      <c r="G15" s="225"/>
      <c r="H15" s="225">
        <v>32</v>
      </c>
      <c r="I15" s="225">
        <v>32</v>
      </c>
      <c r="J15" s="225"/>
      <c r="K15" s="215">
        <v>32</v>
      </c>
      <c r="L15" s="215">
        <v>32</v>
      </c>
      <c r="M15" s="225"/>
      <c r="N15" s="241"/>
      <c r="O15" s="241"/>
      <c r="P15" s="241"/>
      <c r="Q15" s="241"/>
      <c r="R15" s="247"/>
    </row>
    <row r="16" spans="1:18" s="159" customFormat="1" ht="22.5" customHeight="1">
      <c r="A16" s="226">
        <v>208</v>
      </c>
      <c r="B16" s="227"/>
      <c r="C16" s="228"/>
      <c r="D16" s="198" t="s">
        <v>108</v>
      </c>
      <c r="E16" s="225"/>
      <c r="F16" s="225"/>
      <c r="G16" s="225"/>
      <c r="H16" s="225">
        <f aca="true" t="shared" si="2" ref="H16:L16">H17+H21</f>
        <v>230.30999999999997</v>
      </c>
      <c r="I16" s="225">
        <f t="shared" si="2"/>
        <v>230.30999999999997</v>
      </c>
      <c r="J16" s="225"/>
      <c r="K16" s="215">
        <f>K17+K21</f>
        <v>230.30999999999997</v>
      </c>
      <c r="L16" s="215">
        <f t="shared" si="2"/>
        <v>230.30999999999997</v>
      </c>
      <c r="M16" s="225"/>
      <c r="N16" s="241"/>
      <c r="O16" s="241"/>
      <c r="P16" s="241"/>
      <c r="Q16" s="241"/>
      <c r="R16" s="247"/>
    </row>
    <row r="17" spans="1:18" s="159" customFormat="1" ht="22.5" customHeight="1">
      <c r="A17" s="226">
        <v>20805</v>
      </c>
      <c r="B17" s="227"/>
      <c r="C17" s="228"/>
      <c r="D17" s="198" t="s">
        <v>109</v>
      </c>
      <c r="E17" s="225"/>
      <c r="F17" s="225"/>
      <c r="G17" s="225"/>
      <c r="H17" s="225">
        <f aca="true" t="shared" si="3" ref="H17:L17">H18+H19+H20</f>
        <v>208.35999999999999</v>
      </c>
      <c r="I17" s="225">
        <f t="shared" si="3"/>
        <v>208.35999999999999</v>
      </c>
      <c r="J17" s="225"/>
      <c r="K17" s="215">
        <f>K18+K19+K20</f>
        <v>208.35999999999999</v>
      </c>
      <c r="L17" s="215">
        <f t="shared" si="3"/>
        <v>208.35999999999999</v>
      </c>
      <c r="M17" s="225"/>
      <c r="N17" s="241"/>
      <c r="O17" s="241"/>
      <c r="P17" s="241"/>
      <c r="Q17" s="241"/>
      <c r="R17" s="247"/>
    </row>
    <row r="18" spans="1:18" s="159" customFormat="1" ht="22.5" customHeight="1">
      <c r="A18" s="226">
        <v>2080501</v>
      </c>
      <c r="B18" s="227"/>
      <c r="C18" s="228"/>
      <c r="D18" s="198" t="s">
        <v>110</v>
      </c>
      <c r="E18" s="225"/>
      <c r="F18" s="225"/>
      <c r="G18" s="225"/>
      <c r="H18" s="217">
        <v>19.32</v>
      </c>
      <c r="I18" s="217">
        <v>19.32</v>
      </c>
      <c r="J18" s="225"/>
      <c r="K18" s="215">
        <v>19.32</v>
      </c>
      <c r="L18" s="215">
        <v>19.32</v>
      </c>
      <c r="M18" s="225"/>
      <c r="N18" s="241"/>
      <c r="O18" s="241"/>
      <c r="P18" s="241"/>
      <c r="Q18" s="241"/>
      <c r="R18" s="247"/>
    </row>
    <row r="19" spans="1:18" s="159" customFormat="1" ht="22.5" customHeight="1">
      <c r="A19" s="226">
        <v>2080505</v>
      </c>
      <c r="B19" s="227"/>
      <c r="C19" s="228"/>
      <c r="D19" s="198" t="s">
        <v>111</v>
      </c>
      <c r="E19" s="225"/>
      <c r="F19" s="225"/>
      <c r="G19" s="225"/>
      <c r="H19" s="217">
        <v>169.29</v>
      </c>
      <c r="I19" s="217">
        <v>169.29</v>
      </c>
      <c r="J19" s="225"/>
      <c r="K19" s="215">
        <v>169.29</v>
      </c>
      <c r="L19" s="215">
        <v>169.29</v>
      </c>
      <c r="M19" s="225"/>
      <c r="N19" s="241"/>
      <c r="O19" s="241"/>
      <c r="P19" s="241"/>
      <c r="Q19" s="241"/>
      <c r="R19" s="247"/>
    </row>
    <row r="20" spans="1:18" s="159" customFormat="1" ht="22.5" customHeight="1">
      <c r="A20" s="226">
        <v>2080506</v>
      </c>
      <c r="B20" s="227"/>
      <c r="C20" s="228"/>
      <c r="D20" s="198" t="s">
        <v>112</v>
      </c>
      <c r="E20" s="225"/>
      <c r="F20" s="225"/>
      <c r="G20" s="225"/>
      <c r="H20" s="217">
        <v>19.75</v>
      </c>
      <c r="I20" s="217">
        <v>19.75</v>
      </c>
      <c r="J20" s="225"/>
      <c r="K20" s="215">
        <v>19.75</v>
      </c>
      <c r="L20" s="215">
        <v>19.75</v>
      </c>
      <c r="M20" s="225"/>
      <c r="N20" s="241"/>
      <c r="O20" s="241"/>
      <c r="P20" s="241"/>
      <c r="Q20" s="241"/>
      <c r="R20" s="247"/>
    </row>
    <row r="21" spans="1:18" s="159" customFormat="1" ht="22.5" customHeight="1">
      <c r="A21" s="226">
        <v>20808</v>
      </c>
      <c r="B21" s="227"/>
      <c r="C21" s="228"/>
      <c r="D21" s="198" t="s">
        <v>113</v>
      </c>
      <c r="E21" s="225"/>
      <c r="F21" s="225"/>
      <c r="G21" s="225"/>
      <c r="H21" s="217">
        <v>21.95</v>
      </c>
      <c r="I21" s="217">
        <v>21.95</v>
      </c>
      <c r="J21" s="225"/>
      <c r="K21" s="215">
        <f>K22</f>
        <v>21.95</v>
      </c>
      <c r="L21" s="215">
        <f>L22</f>
        <v>21.95</v>
      </c>
      <c r="M21" s="225"/>
      <c r="N21" s="241"/>
      <c r="O21" s="241"/>
      <c r="P21" s="241"/>
      <c r="Q21" s="241"/>
      <c r="R21" s="247"/>
    </row>
    <row r="22" spans="1:18" s="159" customFormat="1" ht="22.5" customHeight="1">
      <c r="A22" s="226">
        <v>2080801</v>
      </c>
      <c r="B22" s="227"/>
      <c r="C22" s="228"/>
      <c r="D22" s="198" t="s">
        <v>135</v>
      </c>
      <c r="E22" s="225"/>
      <c r="F22" s="225"/>
      <c r="G22" s="225"/>
      <c r="H22" s="217">
        <v>21.95</v>
      </c>
      <c r="I22" s="217">
        <v>21.95</v>
      </c>
      <c r="J22" s="225"/>
      <c r="K22" s="215">
        <v>21.95</v>
      </c>
      <c r="L22" s="215">
        <v>21.95</v>
      </c>
      <c r="M22" s="225"/>
      <c r="N22" s="241"/>
      <c r="O22" s="241"/>
      <c r="P22" s="241"/>
      <c r="Q22" s="241"/>
      <c r="R22" s="247"/>
    </row>
    <row r="23" spans="1:18" s="159" customFormat="1" ht="22.5" customHeight="1">
      <c r="A23" s="226">
        <v>210</v>
      </c>
      <c r="B23" s="227"/>
      <c r="C23" s="228"/>
      <c r="D23" s="198" t="s">
        <v>115</v>
      </c>
      <c r="E23" s="225">
        <v>1.38</v>
      </c>
      <c r="F23" s="225">
        <v>1.38</v>
      </c>
      <c r="G23" s="225"/>
      <c r="H23" s="217">
        <f aca="true" t="shared" si="4" ref="H23:L23">H24+H26</f>
        <v>72.16999999999999</v>
      </c>
      <c r="I23" s="217">
        <f t="shared" si="4"/>
        <v>72.16999999999999</v>
      </c>
      <c r="J23" s="225"/>
      <c r="K23" s="215">
        <f>K24+K26</f>
        <v>73.55</v>
      </c>
      <c r="L23" s="215">
        <f t="shared" si="4"/>
        <v>73.55</v>
      </c>
      <c r="M23" s="225"/>
      <c r="N23" s="241"/>
      <c r="O23" s="241"/>
      <c r="P23" s="241"/>
      <c r="Q23" s="241"/>
      <c r="R23" s="247"/>
    </row>
    <row r="24" spans="1:18" s="159" customFormat="1" ht="22.5" customHeight="1">
      <c r="A24" s="226">
        <v>21001</v>
      </c>
      <c r="B24" s="227"/>
      <c r="C24" s="228"/>
      <c r="D24" s="198" t="s">
        <v>116</v>
      </c>
      <c r="E24" s="225"/>
      <c r="F24" s="225"/>
      <c r="G24" s="225"/>
      <c r="H24" s="217">
        <v>2.58</v>
      </c>
      <c r="I24" s="217">
        <v>2.58</v>
      </c>
      <c r="J24" s="225"/>
      <c r="K24" s="215">
        <f>K25</f>
        <v>2.58</v>
      </c>
      <c r="L24" s="215">
        <f>L25</f>
        <v>2.58</v>
      </c>
      <c r="M24" s="225"/>
      <c r="N24" s="241"/>
      <c r="O24" s="241"/>
      <c r="P24" s="241"/>
      <c r="Q24" s="241"/>
      <c r="R24" s="247"/>
    </row>
    <row r="25" spans="1:18" s="159" customFormat="1" ht="21.75" customHeight="1">
      <c r="A25" s="226">
        <v>2100199</v>
      </c>
      <c r="B25" s="227"/>
      <c r="C25" s="228"/>
      <c r="D25" s="198" t="s">
        <v>136</v>
      </c>
      <c r="E25" s="225"/>
      <c r="F25" s="225"/>
      <c r="G25" s="225"/>
      <c r="H25" s="217">
        <v>2.58</v>
      </c>
      <c r="I25" s="217">
        <v>2.58</v>
      </c>
      <c r="J25" s="225"/>
      <c r="K25" s="215">
        <v>2.58</v>
      </c>
      <c r="L25" s="215">
        <v>2.58</v>
      </c>
      <c r="M25" s="225"/>
      <c r="N25" s="241"/>
      <c r="O25" s="241"/>
      <c r="P25" s="241"/>
      <c r="Q25" s="241"/>
      <c r="R25" s="247"/>
    </row>
    <row r="26" spans="1:18" s="159" customFormat="1" ht="21.75" customHeight="1">
      <c r="A26" s="226">
        <v>21011</v>
      </c>
      <c r="B26" s="227"/>
      <c r="C26" s="228"/>
      <c r="D26" s="198" t="s">
        <v>118</v>
      </c>
      <c r="E26" s="225">
        <v>1.38</v>
      </c>
      <c r="F26" s="225">
        <v>1.38</v>
      </c>
      <c r="G26" s="225"/>
      <c r="H26" s="225">
        <f aca="true" t="shared" si="5" ref="H26:L26">H27+H28+H29</f>
        <v>69.58999999999999</v>
      </c>
      <c r="I26" s="225">
        <f t="shared" si="5"/>
        <v>69.58999999999999</v>
      </c>
      <c r="J26" s="225"/>
      <c r="K26" s="215">
        <f>K27+K28+K29</f>
        <v>70.97</v>
      </c>
      <c r="L26" s="215">
        <f t="shared" si="5"/>
        <v>70.97</v>
      </c>
      <c r="M26" s="225"/>
      <c r="N26" s="241"/>
      <c r="O26" s="241"/>
      <c r="P26" s="241"/>
      <c r="Q26" s="241"/>
      <c r="R26" s="247"/>
    </row>
    <row r="27" spans="1:18" s="159" customFormat="1" ht="21.75" customHeight="1">
      <c r="A27" s="226">
        <v>2101101</v>
      </c>
      <c r="B27" s="227"/>
      <c r="C27" s="228"/>
      <c r="D27" s="198" t="s">
        <v>119</v>
      </c>
      <c r="E27" s="225"/>
      <c r="F27" s="225"/>
      <c r="G27" s="225"/>
      <c r="H27" s="217">
        <v>44.32</v>
      </c>
      <c r="I27" s="217">
        <v>44.32</v>
      </c>
      <c r="J27" s="225"/>
      <c r="K27" s="215">
        <v>44.32</v>
      </c>
      <c r="L27" s="215">
        <v>44.32</v>
      </c>
      <c r="M27" s="225"/>
      <c r="N27" s="241"/>
      <c r="O27" s="241"/>
      <c r="P27" s="241"/>
      <c r="Q27" s="241"/>
      <c r="R27" s="247"/>
    </row>
    <row r="28" spans="1:18" s="159" customFormat="1" ht="21.75" customHeight="1">
      <c r="A28" s="197">
        <v>2101103</v>
      </c>
      <c r="B28" s="198"/>
      <c r="C28" s="198"/>
      <c r="D28" s="198" t="s">
        <v>137</v>
      </c>
      <c r="E28" s="225"/>
      <c r="F28" s="225"/>
      <c r="G28" s="225"/>
      <c r="H28" s="217">
        <v>25.2</v>
      </c>
      <c r="I28" s="217">
        <v>25.2</v>
      </c>
      <c r="J28" s="225"/>
      <c r="K28" s="215">
        <v>25.2</v>
      </c>
      <c r="L28" s="215">
        <v>25.2</v>
      </c>
      <c r="M28" s="225"/>
      <c r="N28" s="241"/>
      <c r="O28" s="241"/>
      <c r="P28" s="241"/>
      <c r="Q28" s="241"/>
      <c r="R28" s="247"/>
    </row>
    <row r="29" spans="1:18" s="159" customFormat="1" ht="21.75" customHeight="1">
      <c r="A29" s="197">
        <v>2101199</v>
      </c>
      <c r="B29" s="198"/>
      <c r="C29" s="198"/>
      <c r="D29" s="198" t="s">
        <v>138</v>
      </c>
      <c r="E29" s="225">
        <v>1.38</v>
      </c>
      <c r="F29" s="225">
        <v>1.38</v>
      </c>
      <c r="G29" s="225"/>
      <c r="H29" s="217">
        <v>0.07</v>
      </c>
      <c r="I29" s="217">
        <v>0.07</v>
      </c>
      <c r="J29" s="225"/>
      <c r="K29" s="215">
        <v>1.45</v>
      </c>
      <c r="L29" s="215">
        <v>1.45</v>
      </c>
      <c r="M29" s="225"/>
      <c r="N29" s="241"/>
      <c r="O29" s="241"/>
      <c r="P29" s="241"/>
      <c r="Q29" s="241"/>
      <c r="R29" s="247"/>
    </row>
    <row r="30" spans="1:18" s="159" customFormat="1" ht="21.75" customHeight="1">
      <c r="A30" s="197">
        <v>221</v>
      </c>
      <c r="B30" s="198"/>
      <c r="C30" s="198"/>
      <c r="D30" s="198" t="s">
        <v>122</v>
      </c>
      <c r="E30" s="225"/>
      <c r="F30" s="225"/>
      <c r="G30" s="225"/>
      <c r="H30" s="217">
        <v>176.96</v>
      </c>
      <c r="I30" s="217">
        <v>176.96</v>
      </c>
      <c r="J30" s="225"/>
      <c r="K30" s="215">
        <v>176.96</v>
      </c>
      <c r="L30" s="215">
        <v>176.96</v>
      </c>
      <c r="M30" s="225"/>
      <c r="N30" s="241"/>
      <c r="O30" s="241"/>
      <c r="P30" s="241"/>
      <c r="Q30" s="241"/>
      <c r="R30" s="247"/>
    </row>
    <row r="31" spans="1:18" s="159" customFormat="1" ht="21.75" customHeight="1">
      <c r="A31" s="197">
        <v>22102</v>
      </c>
      <c r="B31" s="198"/>
      <c r="C31" s="198"/>
      <c r="D31" s="202" t="s">
        <v>123</v>
      </c>
      <c r="E31" s="225"/>
      <c r="F31" s="225"/>
      <c r="G31" s="225"/>
      <c r="H31" s="217">
        <v>176.96</v>
      </c>
      <c r="I31" s="217">
        <v>176.96</v>
      </c>
      <c r="J31" s="225"/>
      <c r="K31" s="216">
        <v>176.96</v>
      </c>
      <c r="L31" s="216">
        <v>176.96</v>
      </c>
      <c r="M31" s="225"/>
      <c r="N31" s="241"/>
      <c r="O31" s="241"/>
      <c r="P31" s="241"/>
      <c r="Q31" s="241"/>
      <c r="R31" s="247"/>
    </row>
    <row r="32" spans="1:18" s="159" customFormat="1" ht="21.75" customHeight="1">
      <c r="A32" s="229">
        <v>2210201</v>
      </c>
      <c r="B32" s="229"/>
      <c r="C32" s="230"/>
      <c r="D32" s="205" t="s">
        <v>139</v>
      </c>
      <c r="E32" s="225"/>
      <c r="F32" s="225"/>
      <c r="G32" s="225"/>
      <c r="H32" s="217">
        <v>176.96</v>
      </c>
      <c r="I32" s="217">
        <v>176.96</v>
      </c>
      <c r="J32" s="225"/>
      <c r="K32" s="217">
        <v>176.96</v>
      </c>
      <c r="L32" s="217">
        <v>176.96</v>
      </c>
      <c r="M32" s="225"/>
      <c r="N32" s="241"/>
      <c r="O32" s="241"/>
      <c r="P32" s="241"/>
      <c r="Q32" s="241"/>
      <c r="R32" s="247"/>
    </row>
    <row r="33" spans="1:16" s="219" customFormat="1" ht="24" customHeight="1">
      <c r="A33" s="231" t="s">
        <v>171</v>
      </c>
      <c r="B33" s="232"/>
      <c r="C33" s="232"/>
      <c r="D33" s="232"/>
      <c r="E33" s="232"/>
      <c r="F33" s="232"/>
      <c r="G33" s="232"/>
      <c r="H33" s="232"/>
      <c r="I33" s="232"/>
      <c r="J33" s="232"/>
      <c r="K33" s="244"/>
      <c r="L33" s="244"/>
      <c r="M33" s="244"/>
      <c r="N33" s="244"/>
      <c r="O33" s="244"/>
      <c r="P33" s="244"/>
    </row>
    <row r="36" ht="14.25" customHeight="1">
      <c r="O36" s="245"/>
    </row>
  </sheetData>
  <sheetProtection/>
  <mergeCells count="52">
    <mergeCell ref="A1:Q1"/>
    <mergeCell ref="P2:Q2"/>
    <mergeCell ref="A3:I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P33"/>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B25">
      <selection activeCell="I7" activeCellId="3" sqref="C7 C21 F7 I7"/>
    </sheetView>
  </sheetViews>
  <sheetFormatPr defaultColWidth="9.00390625" defaultRowHeight="14.25"/>
  <cols>
    <col min="1" max="1" width="8.625" style="147" customWidth="1"/>
    <col min="2" max="2" width="31.875" style="147" customWidth="1"/>
    <col min="3" max="3" width="12.00390625" style="147" customWidth="1"/>
    <col min="4" max="4" width="8.625" style="147" customWidth="1"/>
    <col min="5" max="5" width="21.375" style="147" customWidth="1"/>
    <col min="6" max="6" width="11.25390625" style="147" customWidth="1"/>
    <col min="7" max="7" width="8.625" style="147" customWidth="1"/>
    <col min="8" max="8" width="40.125" style="147" customWidth="1"/>
    <col min="9" max="9" width="10.25390625" style="147" customWidth="1"/>
    <col min="10" max="16384" width="9.00390625" style="147" customWidth="1"/>
  </cols>
  <sheetData>
    <row r="1" spans="1:9" s="183" customFormat="1" ht="22.5">
      <c r="A1" s="189" t="s">
        <v>172</v>
      </c>
      <c r="B1" s="189"/>
      <c r="C1" s="189"/>
      <c r="D1" s="189"/>
      <c r="E1" s="189"/>
      <c r="F1" s="189"/>
      <c r="G1" s="189"/>
      <c r="H1" s="189"/>
      <c r="I1" s="189"/>
    </row>
    <row r="2" spans="1:9" s="184" customFormat="1" ht="13.5" customHeight="1">
      <c r="A2" s="190"/>
      <c r="B2" s="190"/>
      <c r="C2" s="190"/>
      <c r="D2" s="190"/>
      <c r="E2" s="190"/>
      <c r="F2" s="190"/>
      <c r="G2" s="190"/>
      <c r="H2" s="37" t="s">
        <v>173</v>
      </c>
      <c r="I2" s="37"/>
    </row>
    <row r="3" spans="1:9" s="185" customFormat="1" ht="13.5" customHeight="1">
      <c r="A3" s="191" t="s">
        <v>2</v>
      </c>
      <c r="B3" s="190"/>
      <c r="D3" s="190"/>
      <c r="E3" s="190"/>
      <c r="F3" s="190"/>
      <c r="G3" s="190"/>
      <c r="H3" s="192" t="s">
        <v>162</v>
      </c>
      <c r="I3" s="192"/>
    </row>
    <row r="4" spans="1:9" s="186" customFormat="1" ht="13.5" customHeight="1">
      <c r="A4" s="193" t="s">
        <v>174</v>
      </c>
      <c r="B4" s="194"/>
      <c r="C4" s="194"/>
      <c r="D4" s="194" t="s">
        <v>175</v>
      </c>
      <c r="E4" s="194"/>
      <c r="F4" s="194" t="s">
        <v>11</v>
      </c>
      <c r="G4" s="194" t="s">
        <v>11</v>
      </c>
      <c r="H4" s="194" t="s">
        <v>11</v>
      </c>
      <c r="I4" s="194" t="s">
        <v>11</v>
      </c>
    </row>
    <row r="5" spans="1:9" s="186" customFormat="1" ht="13.5" customHeight="1">
      <c r="A5" s="195" t="s">
        <v>176</v>
      </c>
      <c r="B5" s="196" t="s">
        <v>94</v>
      </c>
      <c r="C5" s="196" t="s">
        <v>8</v>
      </c>
      <c r="D5" s="196" t="s">
        <v>176</v>
      </c>
      <c r="E5" s="196" t="s">
        <v>94</v>
      </c>
      <c r="F5" s="196" t="s">
        <v>8</v>
      </c>
      <c r="G5" s="196" t="s">
        <v>176</v>
      </c>
      <c r="H5" s="196" t="s">
        <v>94</v>
      </c>
      <c r="I5" s="196" t="s">
        <v>8</v>
      </c>
    </row>
    <row r="6" spans="1:9" s="186" customFormat="1" ht="13.5" customHeight="1">
      <c r="A6" s="195"/>
      <c r="B6" s="196" t="s">
        <v>11</v>
      </c>
      <c r="C6" s="196" t="s">
        <v>11</v>
      </c>
      <c r="D6" s="196" t="s">
        <v>11</v>
      </c>
      <c r="E6" s="196" t="s">
        <v>11</v>
      </c>
      <c r="F6" s="196" t="s">
        <v>11</v>
      </c>
      <c r="G6" s="196" t="s">
        <v>11</v>
      </c>
      <c r="H6" s="196" t="s">
        <v>11</v>
      </c>
      <c r="I6" s="196" t="s">
        <v>11</v>
      </c>
    </row>
    <row r="7" spans="1:9" s="186" customFormat="1" ht="13.5" customHeight="1">
      <c r="A7" s="197" t="s">
        <v>177</v>
      </c>
      <c r="B7" s="198" t="s">
        <v>178</v>
      </c>
      <c r="C7" s="199">
        <v>1801.02</v>
      </c>
      <c r="D7" s="198" t="s">
        <v>179</v>
      </c>
      <c r="E7" s="198" t="s">
        <v>180</v>
      </c>
      <c r="F7" s="199">
        <v>368.44</v>
      </c>
      <c r="G7" s="198" t="s">
        <v>181</v>
      </c>
      <c r="H7" s="198" t="s">
        <v>182</v>
      </c>
      <c r="I7" s="215">
        <v>44.88</v>
      </c>
    </row>
    <row r="8" spans="1:9" s="186" customFormat="1" ht="13.5" customHeight="1">
      <c r="A8" s="197" t="s">
        <v>183</v>
      </c>
      <c r="B8" s="198" t="s">
        <v>184</v>
      </c>
      <c r="C8" s="199">
        <v>372.58</v>
      </c>
      <c r="D8" s="198" t="s">
        <v>185</v>
      </c>
      <c r="E8" s="198" t="s">
        <v>186</v>
      </c>
      <c r="F8" s="199">
        <v>30.77</v>
      </c>
      <c r="G8" s="198" t="s">
        <v>187</v>
      </c>
      <c r="H8" s="198" t="s">
        <v>188</v>
      </c>
      <c r="I8" s="215"/>
    </row>
    <row r="9" spans="1:9" s="187" customFormat="1" ht="13.5" customHeight="1">
      <c r="A9" s="197" t="s">
        <v>189</v>
      </c>
      <c r="B9" s="198" t="s">
        <v>190</v>
      </c>
      <c r="C9" s="199">
        <v>709.11</v>
      </c>
      <c r="D9" s="198" t="s">
        <v>191</v>
      </c>
      <c r="E9" s="198" t="s">
        <v>192</v>
      </c>
      <c r="F9" s="199">
        <v>2.27</v>
      </c>
      <c r="G9" s="198" t="s">
        <v>193</v>
      </c>
      <c r="H9" s="198" t="s">
        <v>194</v>
      </c>
      <c r="I9" s="215">
        <v>34.83</v>
      </c>
    </row>
    <row r="10" spans="1:9" s="187" customFormat="1" ht="13.5" customHeight="1">
      <c r="A10" s="197" t="s">
        <v>195</v>
      </c>
      <c r="B10" s="198" t="s">
        <v>196</v>
      </c>
      <c r="C10" s="199">
        <v>282.36</v>
      </c>
      <c r="D10" s="198" t="s">
        <v>197</v>
      </c>
      <c r="E10" s="198" t="s">
        <v>198</v>
      </c>
      <c r="F10" s="199"/>
      <c r="G10" s="198" t="s">
        <v>199</v>
      </c>
      <c r="H10" s="198" t="s">
        <v>200</v>
      </c>
      <c r="I10" s="215"/>
    </row>
    <row r="11" spans="1:9" s="187" customFormat="1" ht="13.5" customHeight="1">
      <c r="A11" s="197" t="s">
        <v>201</v>
      </c>
      <c r="B11" s="198" t="s">
        <v>202</v>
      </c>
      <c r="C11" s="199"/>
      <c r="D11" s="198" t="s">
        <v>203</v>
      </c>
      <c r="E11" s="198" t="s">
        <v>204</v>
      </c>
      <c r="F11" s="199">
        <v>0.04</v>
      </c>
      <c r="G11" s="198" t="s">
        <v>205</v>
      </c>
      <c r="H11" s="198" t="s">
        <v>206</v>
      </c>
      <c r="I11" s="215"/>
    </row>
    <row r="12" spans="1:9" s="187" customFormat="1" ht="13.5" customHeight="1">
      <c r="A12" s="197" t="s">
        <v>207</v>
      </c>
      <c r="B12" s="198" t="s">
        <v>208</v>
      </c>
      <c r="C12" s="199"/>
      <c r="D12" s="198" t="s">
        <v>209</v>
      </c>
      <c r="E12" s="198" t="s">
        <v>210</v>
      </c>
      <c r="F12" s="199"/>
      <c r="G12" s="198" t="s">
        <v>211</v>
      </c>
      <c r="H12" s="198" t="s">
        <v>212</v>
      </c>
      <c r="I12" s="215"/>
    </row>
    <row r="13" spans="1:9" s="187" customFormat="1" ht="13.5" customHeight="1">
      <c r="A13" s="197" t="s">
        <v>213</v>
      </c>
      <c r="B13" s="198" t="s">
        <v>214</v>
      </c>
      <c r="C13" s="199">
        <v>169.29</v>
      </c>
      <c r="D13" s="198" t="s">
        <v>215</v>
      </c>
      <c r="E13" s="198" t="s">
        <v>216</v>
      </c>
      <c r="F13" s="199"/>
      <c r="G13" s="198" t="s">
        <v>217</v>
      </c>
      <c r="H13" s="198" t="s">
        <v>218</v>
      </c>
      <c r="I13" s="215">
        <v>10.05</v>
      </c>
    </row>
    <row r="14" spans="1:9" s="187" customFormat="1" ht="13.5" customHeight="1">
      <c r="A14" s="197" t="s">
        <v>219</v>
      </c>
      <c r="B14" s="198" t="s">
        <v>220</v>
      </c>
      <c r="C14" s="199">
        <v>19.75</v>
      </c>
      <c r="D14" s="198" t="s">
        <v>221</v>
      </c>
      <c r="E14" s="198" t="s">
        <v>222</v>
      </c>
      <c r="F14" s="199">
        <v>6.21</v>
      </c>
      <c r="G14" s="198" t="s">
        <v>223</v>
      </c>
      <c r="H14" s="198" t="s">
        <v>224</v>
      </c>
      <c r="I14" s="215"/>
    </row>
    <row r="15" spans="1:9" s="187" customFormat="1" ht="13.5" customHeight="1">
      <c r="A15" s="197" t="s">
        <v>225</v>
      </c>
      <c r="B15" s="198" t="s">
        <v>226</v>
      </c>
      <c r="C15" s="199">
        <v>44.32</v>
      </c>
      <c r="D15" s="198" t="s">
        <v>227</v>
      </c>
      <c r="E15" s="198" t="s">
        <v>228</v>
      </c>
      <c r="F15" s="199"/>
      <c r="G15" s="198" t="s">
        <v>229</v>
      </c>
      <c r="H15" s="198" t="s">
        <v>230</v>
      </c>
      <c r="I15" s="215"/>
    </row>
    <row r="16" spans="1:9" s="187" customFormat="1" ht="13.5" customHeight="1">
      <c r="A16" s="197" t="s">
        <v>231</v>
      </c>
      <c r="B16" s="198" t="s">
        <v>232</v>
      </c>
      <c r="C16" s="199">
        <v>25.2</v>
      </c>
      <c r="D16" s="198" t="s">
        <v>233</v>
      </c>
      <c r="E16" s="198" t="s">
        <v>234</v>
      </c>
      <c r="F16" s="199"/>
      <c r="G16" s="198" t="s">
        <v>235</v>
      </c>
      <c r="H16" s="198" t="s">
        <v>236</v>
      </c>
      <c r="I16" s="215"/>
    </row>
    <row r="17" spans="1:9" s="187" customFormat="1" ht="13.5" customHeight="1">
      <c r="A17" s="197" t="s">
        <v>237</v>
      </c>
      <c r="B17" s="198" t="s">
        <v>238</v>
      </c>
      <c r="C17" s="199">
        <v>1.45</v>
      </c>
      <c r="D17" s="198" t="s">
        <v>239</v>
      </c>
      <c r="E17" s="198" t="s">
        <v>240</v>
      </c>
      <c r="F17" s="199">
        <v>115.24</v>
      </c>
      <c r="G17" s="198" t="s">
        <v>241</v>
      </c>
      <c r="H17" s="198" t="s">
        <v>242</v>
      </c>
      <c r="I17" s="215"/>
    </row>
    <row r="18" spans="1:9" s="187" customFormat="1" ht="13.5" customHeight="1">
      <c r="A18" s="197" t="s">
        <v>243</v>
      </c>
      <c r="B18" s="198" t="s">
        <v>124</v>
      </c>
      <c r="C18" s="199">
        <v>176.96</v>
      </c>
      <c r="D18" s="198" t="s">
        <v>244</v>
      </c>
      <c r="E18" s="198" t="s">
        <v>245</v>
      </c>
      <c r="F18" s="199"/>
      <c r="G18" s="198" t="s">
        <v>246</v>
      </c>
      <c r="H18" s="198" t="s">
        <v>247</v>
      </c>
      <c r="I18" s="215"/>
    </row>
    <row r="19" spans="1:9" s="187" customFormat="1" ht="13.5" customHeight="1">
      <c r="A19" s="197" t="s">
        <v>248</v>
      </c>
      <c r="B19" s="198" t="s">
        <v>249</v>
      </c>
      <c r="C19" s="199"/>
      <c r="D19" s="198" t="s">
        <v>250</v>
      </c>
      <c r="E19" s="198" t="s">
        <v>251</v>
      </c>
      <c r="F19" s="199">
        <v>9.24</v>
      </c>
      <c r="G19" s="198" t="s">
        <v>252</v>
      </c>
      <c r="H19" s="198" t="s">
        <v>253</v>
      </c>
      <c r="I19" s="215"/>
    </row>
    <row r="20" spans="1:9" s="187" customFormat="1" ht="13.5" customHeight="1">
      <c r="A20" s="197" t="s">
        <v>254</v>
      </c>
      <c r="B20" s="198" t="s">
        <v>255</v>
      </c>
      <c r="C20" s="199"/>
      <c r="D20" s="198" t="s">
        <v>256</v>
      </c>
      <c r="E20" s="198" t="s">
        <v>257</v>
      </c>
      <c r="F20" s="199"/>
      <c r="G20" s="198" t="s">
        <v>258</v>
      </c>
      <c r="H20" s="198" t="s">
        <v>259</v>
      </c>
      <c r="I20" s="215"/>
    </row>
    <row r="21" spans="1:9" s="187" customFormat="1" ht="13.5" customHeight="1">
      <c r="A21" s="197" t="s">
        <v>260</v>
      </c>
      <c r="B21" s="198" t="s">
        <v>261</v>
      </c>
      <c r="C21" s="199">
        <v>41.27</v>
      </c>
      <c r="D21" s="198" t="s">
        <v>262</v>
      </c>
      <c r="E21" s="198" t="s">
        <v>263</v>
      </c>
      <c r="F21" s="199">
        <v>2.18</v>
      </c>
      <c r="G21" s="198" t="s">
        <v>264</v>
      </c>
      <c r="H21" s="198" t="s">
        <v>265</v>
      </c>
      <c r="I21" s="215"/>
    </row>
    <row r="22" spans="1:9" s="187" customFormat="1" ht="13.5" customHeight="1">
      <c r="A22" s="197" t="s">
        <v>266</v>
      </c>
      <c r="B22" s="198" t="s">
        <v>267</v>
      </c>
      <c r="C22" s="199"/>
      <c r="D22" s="198" t="s">
        <v>268</v>
      </c>
      <c r="E22" s="198" t="s">
        <v>269</v>
      </c>
      <c r="F22" s="199">
        <v>3.27</v>
      </c>
      <c r="G22" s="198" t="s">
        <v>270</v>
      </c>
      <c r="H22" s="198" t="s">
        <v>271</v>
      </c>
      <c r="I22" s="215"/>
    </row>
    <row r="23" spans="1:9" s="187" customFormat="1" ht="13.5" customHeight="1">
      <c r="A23" s="197" t="s">
        <v>272</v>
      </c>
      <c r="B23" s="198" t="s">
        <v>273</v>
      </c>
      <c r="C23" s="199">
        <v>19.32</v>
      </c>
      <c r="D23" s="198" t="s">
        <v>274</v>
      </c>
      <c r="E23" s="198" t="s">
        <v>275</v>
      </c>
      <c r="F23" s="199">
        <v>13.38</v>
      </c>
      <c r="G23" s="198" t="s">
        <v>276</v>
      </c>
      <c r="H23" s="198" t="s">
        <v>277</v>
      </c>
      <c r="I23" s="215"/>
    </row>
    <row r="24" spans="1:9" s="187" customFormat="1" ht="13.5" customHeight="1">
      <c r="A24" s="197" t="s">
        <v>278</v>
      </c>
      <c r="B24" s="198" t="s">
        <v>279</v>
      </c>
      <c r="C24" s="199"/>
      <c r="D24" s="198" t="s">
        <v>280</v>
      </c>
      <c r="E24" s="198" t="s">
        <v>281</v>
      </c>
      <c r="F24" s="199"/>
      <c r="G24" s="198" t="s">
        <v>282</v>
      </c>
      <c r="H24" s="198" t="s">
        <v>283</v>
      </c>
      <c r="I24" s="215"/>
    </row>
    <row r="25" spans="1:9" s="187" customFormat="1" ht="13.5" customHeight="1">
      <c r="A25" s="197" t="s">
        <v>284</v>
      </c>
      <c r="B25" s="198" t="s">
        <v>285</v>
      </c>
      <c r="C25" s="199"/>
      <c r="D25" s="198" t="s">
        <v>286</v>
      </c>
      <c r="E25" s="198" t="s">
        <v>287</v>
      </c>
      <c r="F25" s="199"/>
      <c r="G25" s="198" t="s">
        <v>288</v>
      </c>
      <c r="H25" s="198" t="s">
        <v>289</v>
      </c>
      <c r="I25" s="215"/>
    </row>
    <row r="26" spans="1:9" s="187" customFormat="1" ht="13.5" customHeight="1">
      <c r="A26" s="197" t="s">
        <v>290</v>
      </c>
      <c r="B26" s="198" t="s">
        <v>291</v>
      </c>
      <c r="C26" s="199">
        <v>21.95</v>
      </c>
      <c r="D26" s="198" t="s">
        <v>292</v>
      </c>
      <c r="E26" s="198" t="s">
        <v>293</v>
      </c>
      <c r="F26" s="199"/>
      <c r="G26" s="198" t="s">
        <v>294</v>
      </c>
      <c r="H26" s="198" t="s">
        <v>295</v>
      </c>
      <c r="I26" s="215"/>
    </row>
    <row r="27" spans="1:9" s="187" customFormat="1" ht="13.5" customHeight="1">
      <c r="A27" s="197" t="s">
        <v>296</v>
      </c>
      <c r="B27" s="198" t="s">
        <v>297</v>
      </c>
      <c r="C27" s="199"/>
      <c r="D27" s="198" t="s">
        <v>298</v>
      </c>
      <c r="E27" s="198" t="s">
        <v>299</v>
      </c>
      <c r="F27" s="199">
        <v>35.23</v>
      </c>
      <c r="G27" s="198" t="s">
        <v>300</v>
      </c>
      <c r="H27" s="198" t="s">
        <v>301</v>
      </c>
      <c r="I27" s="215"/>
    </row>
    <row r="28" spans="1:9" s="187" customFormat="1" ht="13.5" customHeight="1">
      <c r="A28" s="197" t="s">
        <v>302</v>
      </c>
      <c r="B28" s="198" t="s">
        <v>303</v>
      </c>
      <c r="C28" s="199"/>
      <c r="D28" s="198" t="s">
        <v>304</v>
      </c>
      <c r="E28" s="198" t="s">
        <v>305</v>
      </c>
      <c r="F28" s="199"/>
      <c r="G28" s="198" t="s">
        <v>306</v>
      </c>
      <c r="H28" s="198" t="s">
        <v>307</v>
      </c>
      <c r="I28" s="215"/>
    </row>
    <row r="29" spans="1:9" s="187" customFormat="1" ht="13.5" customHeight="1">
      <c r="A29" s="197" t="s">
        <v>308</v>
      </c>
      <c r="B29" s="198" t="s">
        <v>309</v>
      </c>
      <c r="C29" s="199"/>
      <c r="D29" s="198" t="s">
        <v>310</v>
      </c>
      <c r="E29" s="198" t="s">
        <v>311</v>
      </c>
      <c r="F29" s="199">
        <v>23.09</v>
      </c>
      <c r="G29" s="198" t="s">
        <v>312</v>
      </c>
      <c r="H29" s="198" t="s">
        <v>313</v>
      </c>
      <c r="I29" s="215"/>
    </row>
    <row r="30" spans="1:9" s="187" customFormat="1" ht="13.5" customHeight="1">
      <c r="A30" s="197" t="s">
        <v>314</v>
      </c>
      <c r="B30" s="198" t="s">
        <v>315</v>
      </c>
      <c r="C30" s="199"/>
      <c r="D30" s="198" t="s">
        <v>316</v>
      </c>
      <c r="E30" s="198" t="s">
        <v>317</v>
      </c>
      <c r="F30" s="199">
        <v>9.82</v>
      </c>
      <c r="G30" s="198" t="s">
        <v>318</v>
      </c>
      <c r="H30" s="198" t="s">
        <v>319</v>
      </c>
      <c r="I30" s="215"/>
    </row>
    <row r="31" spans="1:9" s="187" customFormat="1" ht="13.5" customHeight="1">
      <c r="A31" s="197" t="s">
        <v>320</v>
      </c>
      <c r="B31" s="198" t="s">
        <v>321</v>
      </c>
      <c r="C31" s="199"/>
      <c r="D31" s="198" t="s">
        <v>322</v>
      </c>
      <c r="E31" s="198" t="s">
        <v>323</v>
      </c>
      <c r="F31" s="199">
        <v>28.67</v>
      </c>
      <c r="G31" s="198" t="s">
        <v>324</v>
      </c>
      <c r="H31" s="198" t="s">
        <v>325</v>
      </c>
      <c r="I31" s="215"/>
    </row>
    <row r="32" spans="1:9" s="187" customFormat="1" ht="13.5" customHeight="1">
      <c r="A32" s="197">
        <v>30311</v>
      </c>
      <c r="B32" s="198" t="s">
        <v>326</v>
      </c>
      <c r="C32" s="199"/>
      <c r="D32" s="198" t="s">
        <v>327</v>
      </c>
      <c r="E32" s="198" t="s">
        <v>328</v>
      </c>
      <c r="F32" s="199">
        <v>89.03</v>
      </c>
      <c r="G32" s="198" t="s">
        <v>329</v>
      </c>
      <c r="H32" s="198" t="s">
        <v>330</v>
      </c>
      <c r="I32" s="215"/>
    </row>
    <row r="33" spans="1:9" s="187" customFormat="1" ht="13.5" customHeight="1">
      <c r="A33" s="197" t="s">
        <v>331</v>
      </c>
      <c r="B33" s="198" t="s">
        <v>332</v>
      </c>
      <c r="C33" s="200"/>
      <c r="D33" s="198" t="s">
        <v>333</v>
      </c>
      <c r="E33" s="198" t="s">
        <v>334</v>
      </c>
      <c r="F33" s="199"/>
      <c r="G33" s="198" t="s">
        <v>335</v>
      </c>
      <c r="H33" s="198" t="s">
        <v>336</v>
      </c>
      <c r="I33" s="215"/>
    </row>
    <row r="34" spans="1:9" s="187" customFormat="1" ht="13.5" customHeight="1">
      <c r="A34" s="197" t="s">
        <v>11</v>
      </c>
      <c r="B34" s="198" t="s">
        <v>11</v>
      </c>
      <c r="C34" s="200"/>
      <c r="D34" s="198" t="s">
        <v>337</v>
      </c>
      <c r="E34" s="198" t="s">
        <v>338</v>
      </c>
      <c r="F34" s="199"/>
      <c r="G34" s="198" t="s">
        <v>339</v>
      </c>
      <c r="H34" s="198" t="s">
        <v>340</v>
      </c>
      <c r="I34" s="215"/>
    </row>
    <row r="35" spans="1:9" s="187" customFormat="1" ht="13.5" customHeight="1">
      <c r="A35" s="197" t="s">
        <v>11</v>
      </c>
      <c r="B35" s="198" t="s">
        <v>11</v>
      </c>
      <c r="C35" s="200"/>
      <c r="D35" s="198" t="s">
        <v>341</v>
      </c>
      <c r="E35" s="198" t="s">
        <v>342</v>
      </c>
      <c r="F35" s="199"/>
      <c r="G35" s="198" t="s">
        <v>11</v>
      </c>
      <c r="H35" s="198" t="s">
        <v>11</v>
      </c>
      <c r="I35" s="215"/>
    </row>
    <row r="36" spans="1:9" s="188" customFormat="1" ht="13.5" customHeight="1">
      <c r="A36" s="201" t="s">
        <v>11</v>
      </c>
      <c r="B36" s="202" t="s">
        <v>11</v>
      </c>
      <c r="C36" s="203"/>
      <c r="D36" s="202" t="s">
        <v>343</v>
      </c>
      <c r="E36" s="202" t="s">
        <v>344</v>
      </c>
      <c r="F36" s="204"/>
      <c r="G36" s="202" t="s">
        <v>11</v>
      </c>
      <c r="H36" s="202" t="s">
        <v>11</v>
      </c>
      <c r="I36" s="216"/>
    </row>
    <row r="37" spans="1:9" s="188" customFormat="1" ht="13.5" customHeight="1">
      <c r="A37" s="205" t="s">
        <v>11</v>
      </c>
      <c r="B37" s="205" t="s">
        <v>11</v>
      </c>
      <c r="C37" s="206"/>
      <c r="D37" s="205" t="s">
        <v>345</v>
      </c>
      <c r="E37" s="205" t="s">
        <v>346</v>
      </c>
      <c r="F37" s="207"/>
      <c r="G37" s="205"/>
      <c r="H37" s="205"/>
      <c r="I37" s="217"/>
    </row>
    <row r="38" spans="1:9" ht="14.25">
      <c r="A38" s="205" t="s">
        <v>11</v>
      </c>
      <c r="B38" s="205" t="s">
        <v>11</v>
      </c>
      <c r="C38" s="206"/>
      <c r="D38" s="205" t="s">
        <v>347</v>
      </c>
      <c r="E38" s="205" t="s">
        <v>348</v>
      </c>
      <c r="F38" s="207"/>
      <c r="G38" s="205" t="s">
        <v>11</v>
      </c>
      <c r="H38" s="205" t="s">
        <v>11</v>
      </c>
      <c r="I38" s="217" t="s">
        <v>11</v>
      </c>
    </row>
    <row r="39" spans="1:9" ht="14.25">
      <c r="A39" s="205" t="s">
        <v>11</v>
      </c>
      <c r="B39" s="205" t="s">
        <v>11</v>
      </c>
      <c r="C39" s="206"/>
      <c r="D39" s="205" t="s">
        <v>349</v>
      </c>
      <c r="E39" s="205" t="s">
        <v>350</v>
      </c>
      <c r="F39" s="207"/>
      <c r="G39" s="205" t="s">
        <v>11</v>
      </c>
      <c r="H39" s="205" t="s">
        <v>11</v>
      </c>
      <c r="I39" s="217" t="s">
        <v>11</v>
      </c>
    </row>
    <row r="40" spans="1:9" ht="14.25">
      <c r="A40" s="208" t="s">
        <v>351</v>
      </c>
      <c r="B40" s="208"/>
      <c r="C40" s="207">
        <f>C7+C21</f>
        <v>1842.29</v>
      </c>
      <c r="D40" s="209" t="s">
        <v>352</v>
      </c>
      <c r="E40" s="210"/>
      <c r="F40" s="210"/>
      <c r="G40" s="210"/>
      <c r="H40" s="211"/>
      <c r="I40" s="217">
        <f>F7+I7</f>
        <v>413.32</v>
      </c>
    </row>
    <row r="41" spans="1:9" ht="14.25">
      <c r="A41" s="212" t="s">
        <v>353</v>
      </c>
      <c r="B41" s="213"/>
      <c r="C41" s="213" t="s">
        <v>11</v>
      </c>
      <c r="D41" s="213" t="s">
        <v>11</v>
      </c>
      <c r="E41" s="213" t="s">
        <v>11</v>
      </c>
      <c r="F41" s="213" t="s">
        <v>11</v>
      </c>
      <c r="G41" s="213" t="s">
        <v>11</v>
      </c>
      <c r="H41" s="213" t="s">
        <v>11</v>
      </c>
      <c r="I41" s="213" t="s">
        <v>11</v>
      </c>
    </row>
    <row r="42" spans="1:9" ht="14.25">
      <c r="A42" s="214"/>
      <c r="B42" s="214"/>
      <c r="C42" s="214"/>
      <c r="D42" s="214"/>
      <c r="E42" s="214"/>
      <c r="F42" s="214"/>
      <c r="G42" s="214"/>
      <c r="H42" s="214"/>
      <c r="I42" s="214"/>
    </row>
    <row r="43" spans="1:9" ht="14.25">
      <c r="A43" s="214"/>
      <c r="B43" s="214"/>
      <c r="C43" s="214"/>
      <c r="D43" s="214"/>
      <c r="E43" s="214"/>
      <c r="F43" s="214"/>
      <c r="G43" s="214"/>
      <c r="H43" s="214"/>
      <c r="I43" s="214"/>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18"/>
  <sheetViews>
    <sheetView workbookViewId="0" topLeftCell="A1">
      <selection activeCell="J21" sqref="J21"/>
    </sheetView>
  </sheetViews>
  <sheetFormatPr defaultColWidth="9.00390625" defaultRowHeight="14.25"/>
  <cols>
    <col min="1" max="3" width="3.75390625" style="147" customWidth="1"/>
    <col min="4" max="8" width="7.875" style="147" customWidth="1"/>
    <col min="9" max="10" width="9.25390625" style="147" customWidth="1"/>
    <col min="11" max="11" width="7.875" style="147" customWidth="1"/>
    <col min="12" max="13" width="9.50390625" style="147" customWidth="1"/>
    <col min="14" max="16" width="7.875" style="147" customWidth="1"/>
    <col min="17" max="17" width="10.50390625" style="147" customWidth="1"/>
    <col min="18" max="16384" width="9.00390625" style="147" customWidth="1"/>
  </cols>
  <sheetData>
    <row r="1" spans="1:17" ht="35.25" customHeight="1">
      <c r="A1" s="148" t="s">
        <v>354</v>
      </c>
      <c r="B1" s="148"/>
      <c r="C1" s="148"/>
      <c r="D1" s="148"/>
      <c r="E1" s="148"/>
      <c r="F1" s="148"/>
      <c r="G1" s="148"/>
      <c r="H1" s="148"/>
      <c r="I1" s="148"/>
      <c r="J1" s="148"/>
      <c r="K1" s="148"/>
      <c r="L1" s="148"/>
      <c r="M1" s="148"/>
      <c r="N1" s="148"/>
      <c r="O1" s="148"/>
      <c r="P1" s="148"/>
      <c r="Q1" s="148"/>
    </row>
    <row r="2" spans="1:17" ht="18" customHeight="1">
      <c r="A2" s="160"/>
      <c r="B2" s="160"/>
      <c r="C2" s="160"/>
      <c r="D2" s="160"/>
      <c r="E2" s="160"/>
      <c r="F2" s="160"/>
      <c r="G2" s="160"/>
      <c r="H2" s="160"/>
      <c r="I2" s="160"/>
      <c r="J2" s="160"/>
      <c r="K2" s="160"/>
      <c r="L2" s="160"/>
      <c r="N2" s="181"/>
      <c r="O2" s="172"/>
      <c r="P2" s="172"/>
      <c r="Q2" s="174" t="s">
        <v>355</v>
      </c>
    </row>
    <row r="3" spans="1:17" ht="18" customHeight="1">
      <c r="A3" s="161" t="s">
        <v>2</v>
      </c>
      <c r="B3" s="161"/>
      <c r="C3" s="161"/>
      <c r="D3" s="161"/>
      <c r="E3" s="162"/>
      <c r="F3" s="162"/>
      <c r="G3" s="162"/>
      <c r="H3" s="162"/>
      <c r="I3" s="162"/>
      <c r="J3" s="162"/>
      <c r="K3" s="162"/>
      <c r="L3" s="162"/>
      <c r="N3" s="182"/>
      <c r="O3" s="172"/>
      <c r="P3" s="172"/>
      <c r="Q3" s="175" t="s">
        <v>162</v>
      </c>
    </row>
    <row r="4" spans="1:17" s="158" customFormat="1" ht="39.75" customHeight="1">
      <c r="A4" s="163" t="s">
        <v>6</v>
      </c>
      <c r="B4" s="163"/>
      <c r="C4" s="163" t="s">
        <v>11</v>
      </c>
      <c r="D4" s="163" t="s">
        <v>11</v>
      </c>
      <c r="E4" s="163" t="s">
        <v>163</v>
      </c>
      <c r="F4" s="163"/>
      <c r="G4" s="163"/>
      <c r="H4" s="163" t="s">
        <v>164</v>
      </c>
      <c r="I4" s="163"/>
      <c r="J4" s="163"/>
      <c r="K4" s="163" t="s">
        <v>165</v>
      </c>
      <c r="L4" s="163"/>
      <c r="M4" s="163"/>
      <c r="N4" s="163" t="s">
        <v>80</v>
      </c>
      <c r="O4" s="163"/>
      <c r="P4" s="163" t="s">
        <v>11</v>
      </c>
      <c r="Q4" s="163" t="s">
        <v>11</v>
      </c>
    </row>
    <row r="5" spans="1:17" s="159" customFormat="1" ht="26.25" customHeight="1">
      <c r="A5" s="163" t="s">
        <v>166</v>
      </c>
      <c r="B5" s="163"/>
      <c r="C5" s="163"/>
      <c r="D5" s="163" t="s">
        <v>94</v>
      </c>
      <c r="E5" s="163" t="s">
        <v>100</v>
      </c>
      <c r="F5" s="163" t="s">
        <v>167</v>
      </c>
      <c r="G5" s="163" t="s">
        <v>168</v>
      </c>
      <c r="H5" s="163" t="s">
        <v>100</v>
      </c>
      <c r="I5" s="163" t="s">
        <v>128</v>
      </c>
      <c r="J5" s="163" t="s">
        <v>129</v>
      </c>
      <c r="K5" s="163" t="s">
        <v>100</v>
      </c>
      <c r="L5" s="163" t="s">
        <v>128</v>
      </c>
      <c r="M5" s="163" t="s">
        <v>129</v>
      </c>
      <c r="N5" s="163" t="s">
        <v>100</v>
      </c>
      <c r="O5" s="163" t="s">
        <v>167</v>
      </c>
      <c r="P5" s="163" t="s">
        <v>168</v>
      </c>
      <c r="Q5" s="163"/>
    </row>
    <row r="6" spans="1:17" s="159" customFormat="1" ht="36" customHeight="1">
      <c r="A6" s="163"/>
      <c r="B6" s="163" t="s">
        <v>11</v>
      </c>
      <c r="C6" s="163" t="s">
        <v>11</v>
      </c>
      <c r="D6" s="163" t="s">
        <v>11</v>
      </c>
      <c r="E6" s="163" t="s">
        <v>11</v>
      </c>
      <c r="F6" s="163" t="s">
        <v>11</v>
      </c>
      <c r="G6" s="163" t="s">
        <v>95</v>
      </c>
      <c r="H6" s="163" t="s">
        <v>11</v>
      </c>
      <c r="I6" s="163" t="s">
        <v>11</v>
      </c>
      <c r="J6" s="163" t="s">
        <v>95</v>
      </c>
      <c r="K6" s="163" t="s">
        <v>11</v>
      </c>
      <c r="L6" s="163" t="s">
        <v>11</v>
      </c>
      <c r="M6" s="163" t="s">
        <v>95</v>
      </c>
      <c r="N6" s="163" t="s">
        <v>11</v>
      </c>
      <c r="O6" s="163" t="s">
        <v>11</v>
      </c>
      <c r="P6" s="163" t="s">
        <v>169</v>
      </c>
      <c r="Q6" s="163" t="s">
        <v>356</v>
      </c>
    </row>
    <row r="7" spans="1:17" ht="19.5" customHeight="1">
      <c r="A7" s="163"/>
      <c r="B7" s="163" t="s">
        <v>11</v>
      </c>
      <c r="C7" s="163" t="s">
        <v>11</v>
      </c>
      <c r="D7" s="163" t="s">
        <v>11</v>
      </c>
      <c r="E7" s="163" t="s">
        <v>11</v>
      </c>
      <c r="F7" s="163" t="s">
        <v>11</v>
      </c>
      <c r="G7" s="163" t="s">
        <v>11</v>
      </c>
      <c r="H7" s="163" t="s">
        <v>11</v>
      </c>
      <c r="I7" s="163" t="s">
        <v>11</v>
      </c>
      <c r="J7" s="163" t="s">
        <v>11</v>
      </c>
      <c r="K7" s="163" t="s">
        <v>11</v>
      </c>
      <c r="L7" s="163" t="s">
        <v>11</v>
      </c>
      <c r="M7" s="163" t="s">
        <v>11</v>
      </c>
      <c r="N7" s="163" t="s">
        <v>11</v>
      </c>
      <c r="O7" s="163" t="s">
        <v>11</v>
      </c>
      <c r="P7" s="163" t="s">
        <v>11</v>
      </c>
      <c r="Q7" s="163" t="s">
        <v>11</v>
      </c>
    </row>
    <row r="8" spans="1:17" ht="19.5" customHeight="1">
      <c r="A8" s="163" t="s">
        <v>97</v>
      </c>
      <c r="B8" s="163" t="s">
        <v>98</v>
      </c>
      <c r="C8" s="163" t="s">
        <v>99</v>
      </c>
      <c r="D8" s="163" t="s">
        <v>10</v>
      </c>
      <c r="E8" s="177" t="s">
        <v>12</v>
      </c>
      <c r="F8" s="177" t="s">
        <v>13</v>
      </c>
      <c r="G8" s="177" t="s">
        <v>19</v>
      </c>
      <c r="H8" s="177" t="s">
        <v>22</v>
      </c>
      <c r="I8" s="177" t="s">
        <v>25</v>
      </c>
      <c r="J8" s="177" t="s">
        <v>28</v>
      </c>
      <c r="K8" s="177" t="s">
        <v>31</v>
      </c>
      <c r="L8" s="177" t="s">
        <v>34</v>
      </c>
      <c r="M8" s="177" t="s">
        <v>36</v>
      </c>
      <c r="N8" s="177" t="s">
        <v>38</v>
      </c>
      <c r="O8" s="177" t="s">
        <v>40</v>
      </c>
      <c r="P8" s="177" t="s">
        <v>42</v>
      </c>
      <c r="Q8" s="177" t="s">
        <v>44</v>
      </c>
    </row>
    <row r="9" spans="1:17" ht="20.25" customHeight="1">
      <c r="A9" s="163"/>
      <c r="B9" s="163" t="s">
        <v>11</v>
      </c>
      <c r="C9" s="163" t="s">
        <v>11</v>
      </c>
      <c r="D9" s="163" t="s">
        <v>100</v>
      </c>
      <c r="E9" s="168"/>
      <c r="F9" s="168"/>
      <c r="G9" s="168"/>
      <c r="H9" s="168"/>
      <c r="I9" s="168"/>
      <c r="J9" s="168"/>
      <c r="K9" s="168"/>
      <c r="L9" s="168"/>
      <c r="M9" s="168"/>
      <c r="N9" s="168"/>
      <c r="O9" s="168"/>
      <c r="P9" s="168"/>
      <c r="Q9" s="168"/>
    </row>
    <row r="10" spans="1:17" ht="20.25" customHeight="1">
      <c r="A10" s="166"/>
      <c r="B10" s="166"/>
      <c r="C10" s="166"/>
      <c r="D10" s="166"/>
      <c r="E10" s="168"/>
      <c r="F10" s="168"/>
      <c r="G10" s="168"/>
      <c r="H10" s="168"/>
      <c r="I10" s="168"/>
      <c r="J10" s="168"/>
      <c r="K10" s="168"/>
      <c r="L10" s="168"/>
      <c r="M10" s="168"/>
      <c r="N10" s="168"/>
      <c r="O10" s="168"/>
      <c r="P10" s="168"/>
      <c r="Q10" s="168"/>
    </row>
    <row r="11" spans="1:17" ht="20.25" customHeight="1">
      <c r="A11" s="166"/>
      <c r="B11" s="166"/>
      <c r="C11" s="166"/>
      <c r="D11" s="166"/>
      <c r="E11" s="168"/>
      <c r="F11" s="168"/>
      <c r="G11" s="168"/>
      <c r="H11" s="168"/>
      <c r="I11" s="168"/>
      <c r="J11" s="168"/>
      <c r="K11" s="168"/>
      <c r="L11" s="168"/>
      <c r="M11" s="168"/>
      <c r="N11" s="168"/>
      <c r="O11" s="168"/>
      <c r="P11" s="168"/>
      <c r="Q11" s="168"/>
    </row>
    <row r="12" spans="1:17" ht="20.25" customHeight="1">
      <c r="A12" s="166"/>
      <c r="B12" s="166"/>
      <c r="C12" s="166"/>
      <c r="D12" s="166"/>
      <c r="E12" s="168"/>
      <c r="F12" s="168"/>
      <c r="G12" s="168"/>
      <c r="H12" s="168"/>
      <c r="I12" s="168"/>
      <c r="J12" s="168"/>
      <c r="K12" s="168"/>
      <c r="L12" s="168"/>
      <c r="M12" s="168"/>
      <c r="N12" s="168"/>
      <c r="O12" s="168"/>
      <c r="P12" s="168"/>
      <c r="Q12" s="168"/>
    </row>
    <row r="13" spans="1:17" ht="20.25" customHeight="1">
      <c r="A13" s="166"/>
      <c r="B13" s="166"/>
      <c r="C13" s="166"/>
      <c r="D13" s="166"/>
      <c r="E13" s="168"/>
      <c r="F13" s="168"/>
      <c r="G13" s="168"/>
      <c r="H13" s="168"/>
      <c r="I13" s="168"/>
      <c r="J13" s="168"/>
      <c r="K13" s="168"/>
      <c r="L13" s="168"/>
      <c r="M13" s="168"/>
      <c r="N13" s="168"/>
      <c r="O13" s="168"/>
      <c r="P13" s="168"/>
      <c r="Q13" s="168"/>
    </row>
    <row r="14" spans="1:17" ht="20.25" customHeight="1">
      <c r="A14" s="166"/>
      <c r="B14" s="166"/>
      <c r="C14" s="166"/>
      <c r="D14" s="166"/>
      <c r="E14" s="168"/>
      <c r="F14" s="168"/>
      <c r="G14" s="168"/>
      <c r="H14" s="168"/>
      <c r="I14" s="168"/>
      <c r="J14" s="168"/>
      <c r="K14" s="168"/>
      <c r="L14" s="168"/>
      <c r="M14" s="168"/>
      <c r="N14" s="168"/>
      <c r="O14" s="168"/>
      <c r="P14" s="168"/>
      <c r="Q14" s="168"/>
    </row>
    <row r="15" spans="1:17" ht="20.25" customHeight="1">
      <c r="A15" s="166"/>
      <c r="B15" s="166"/>
      <c r="C15" s="166"/>
      <c r="D15" s="166"/>
      <c r="E15" s="168"/>
      <c r="F15" s="168"/>
      <c r="G15" s="168"/>
      <c r="H15" s="168"/>
      <c r="I15" s="168"/>
      <c r="J15" s="168"/>
      <c r="K15" s="168"/>
      <c r="L15" s="168"/>
      <c r="M15" s="168"/>
      <c r="N15" s="168"/>
      <c r="O15" s="168"/>
      <c r="P15" s="168"/>
      <c r="Q15" s="168"/>
    </row>
    <row r="16" spans="1:17" ht="20.25" customHeight="1">
      <c r="A16" s="166"/>
      <c r="B16" s="166"/>
      <c r="C16" s="166"/>
      <c r="D16" s="166"/>
      <c r="E16" s="168"/>
      <c r="F16" s="168"/>
      <c r="G16" s="168"/>
      <c r="H16" s="168"/>
      <c r="I16" s="168"/>
      <c r="J16" s="168"/>
      <c r="K16" s="168"/>
      <c r="L16" s="168"/>
      <c r="M16" s="168"/>
      <c r="N16" s="168"/>
      <c r="O16" s="168"/>
      <c r="P16" s="168"/>
      <c r="Q16" s="168"/>
    </row>
    <row r="17" spans="1:17" ht="24" customHeight="1">
      <c r="A17" s="178" t="s">
        <v>357</v>
      </c>
      <c r="B17" s="178"/>
      <c r="C17" s="178"/>
      <c r="D17" s="178"/>
      <c r="E17" s="178"/>
      <c r="F17" s="179"/>
      <c r="G17" s="179"/>
      <c r="H17" s="179"/>
      <c r="I17" s="179"/>
      <c r="J17" s="179"/>
      <c r="K17" s="179"/>
      <c r="L17" s="179"/>
      <c r="M17" s="179"/>
      <c r="N17" s="179"/>
      <c r="O17" s="172"/>
      <c r="P17" s="172"/>
      <c r="Q17" s="172"/>
    </row>
    <row r="18" spans="1:17" ht="14.25">
      <c r="A18" s="171" t="s">
        <v>358</v>
      </c>
      <c r="B18" s="180"/>
      <c r="C18" s="180"/>
      <c r="D18" s="180"/>
      <c r="E18" s="180"/>
      <c r="F18" s="180"/>
      <c r="G18" s="180"/>
      <c r="H18" s="180"/>
      <c r="I18" s="180"/>
      <c r="J18" s="180"/>
      <c r="K18" s="180"/>
      <c r="L18" s="180"/>
      <c r="M18" s="180"/>
      <c r="N18" s="180"/>
      <c r="O18" s="180"/>
      <c r="P18" s="180"/>
      <c r="Q18" s="180"/>
    </row>
  </sheetData>
  <sheetProtection/>
  <mergeCells count="3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O18"/>
  <sheetViews>
    <sheetView zoomScaleSheetLayoutView="100" workbookViewId="0" topLeftCell="A1">
      <selection activeCell="A18" sqref="A18:O18"/>
    </sheetView>
  </sheetViews>
  <sheetFormatPr defaultColWidth="9.00390625" defaultRowHeight="14.25"/>
  <cols>
    <col min="1" max="3" width="3.75390625" style="147" customWidth="1"/>
    <col min="4" max="8" width="7.875" style="147" customWidth="1"/>
    <col min="9" max="245" width="9.00390625" style="147" customWidth="1"/>
  </cols>
  <sheetData>
    <row r="1" spans="1:8" s="147" customFormat="1" ht="35.25" customHeight="1">
      <c r="A1" s="148" t="s">
        <v>359</v>
      </c>
      <c r="B1" s="148"/>
      <c r="C1" s="148"/>
      <c r="D1" s="148"/>
      <c r="E1" s="148"/>
      <c r="F1" s="148"/>
      <c r="G1" s="148"/>
      <c r="H1" s="148"/>
    </row>
    <row r="2" spans="1:10" s="147" customFormat="1" ht="18" customHeight="1">
      <c r="A2" s="160"/>
      <c r="B2" s="160"/>
      <c r="C2" s="160"/>
      <c r="D2" s="160"/>
      <c r="E2" s="160"/>
      <c r="F2" s="160"/>
      <c r="G2" s="160"/>
      <c r="J2" s="174" t="s">
        <v>360</v>
      </c>
    </row>
    <row r="3" spans="1:10" s="147" customFormat="1" ht="18" customHeight="1">
      <c r="A3" s="161" t="s">
        <v>2</v>
      </c>
      <c r="B3" s="161"/>
      <c r="C3" s="161"/>
      <c r="D3" s="161"/>
      <c r="E3" s="162"/>
      <c r="F3" s="162"/>
      <c r="G3" s="162"/>
      <c r="J3" s="175" t="s">
        <v>162</v>
      </c>
    </row>
    <row r="4" spans="1:10" s="158" customFormat="1" ht="39.75" customHeight="1">
      <c r="A4" s="163" t="s">
        <v>6</v>
      </c>
      <c r="B4" s="163"/>
      <c r="C4" s="163"/>
      <c r="D4" s="163"/>
      <c r="E4" s="164" t="s">
        <v>163</v>
      </c>
      <c r="F4" s="164" t="s">
        <v>164</v>
      </c>
      <c r="G4" s="164" t="s">
        <v>165</v>
      </c>
      <c r="H4" s="163" t="s">
        <v>80</v>
      </c>
      <c r="I4" s="163"/>
      <c r="J4" s="163"/>
    </row>
    <row r="5" spans="1:10" s="159" customFormat="1" ht="26.25" customHeight="1">
      <c r="A5" s="163" t="s">
        <v>166</v>
      </c>
      <c r="B5" s="163"/>
      <c r="C5" s="163"/>
      <c r="D5" s="163" t="s">
        <v>94</v>
      </c>
      <c r="E5" s="164"/>
      <c r="F5" s="164"/>
      <c r="G5" s="164"/>
      <c r="H5" s="163" t="s">
        <v>100</v>
      </c>
      <c r="I5" s="163" t="s">
        <v>361</v>
      </c>
      <c r="J5" s="163" t="s">
        <v>362</v>
      </c>
    </row>
    <row r="6" spans="1:10" s="159" customFormat="1" ht="36" customHeight="1">
      <c r="A6" s="163"/>
      <c r="B6" s="163"/>
      <c r="C6" s="163"/>
      <c r="D6" s="163"/>
      <c r="E6" s="164"/>
      <c r="F6" s="164"/>
      <c r="G6" s="164"/>
      <c r="H6" s="163"/>
      <c r="I6" s="163"/>
      <c r="J6" s="163" t="s">
        <v>170</v>
      </c>
    </row>
    <row r="7" spans="1:10" s="147" customFormat="1" ht="19.5" customHeight="1">
      <c r="A7" s="163"/>
      <c r="B7" s="163"/>
      <c r="C7" s="163"/>
      <c r="D7" s="163"/>
      <c r="E7" s="164"/>
      <c r="F7" s="164"/>
      <c r="G7" s="164"/>
      <c r="H7" s="163"/>
      <c r="I7" s="163"/>
      <c r="J7" s="163"/>
    </row>
    <row r="8" spans="1:10" s="147" customFormat="1" ht="19.5" customHeight="1">
      <c r="A8" s="163" t="s">
        <v>97</v>
      </c>
      <c r="B8" s="163" t="s">
        <v>98</v>
      </c>
      <c r="C8" s="163" t="s">
        <v>99</v>
      </c>
      <c r="D8" s="163" t="s">
        <v>10</v>
      </c>
      <c r="E8" s="165">
        <v>1</v>
      </c>
      <c r="F8" s="165">
        <v>2</v>
      </c>
      <c r="G8" s="165">
        <v>3</v>
      </c>
      <c r="H8" s="165">
        <v>4</v>
      </c>
      <c r="I8" s="165">
        <v>5</v>
      </c>
      <c r="J8" s="165">
        <v>6</v>
      </c>
    </row>
    <row r="9" spans="1:10" s="147" customFormat="1" ht="20.25" customHeight="1">
      <c r="A9" s="163"/>
      <c r="B9" s="163"/>
      <c r="C9" s="163"/>
      <c r="D9" s="163" t="s">
        <v>100</v>
      </c>
      <c r="E9" s="165"/>
      <c r="F9" s="165"/>
      <c r="G9" s="165"/>
      <c r="H9" s="165"/>
      <c r="I9" s="165"/>
      <c r="J9" s="168"/>
    </row>
    <row r="10" spans="1:10" s="147" customFormat="1" ht="20.25" customHeight="1">
      <c r="A10" s="166"/>
      <c r="B10" s="166"/>
      <c r="C10" s="166"/>
      <c r="D10" s="166"/>
      <c r="E10" s="167"/>
      <c r="F10" s="168"/>
      <c r="G10" s="168"/>
      <c r="H10" s="168"/>
      <c r="I10" s="168"/>
      <c r="J10" s="168"/>
    </row>
    <row r="11" spans="1:10" s="147" customFormat="1" ht="20.25" customHeight="1">
      <c r="A11" s="166"/>
      <c r="B11" s="166"/>
      <c r="C11" s="166"/>
      <c r="D11" s="166"/>
      <c r="E11" s="167"/>
      <c r="F11" s="168"/>
      <c r="G11" s="168"/>
      <c r="H11" s="168"/>
      <c r="I11" s="168"/>
      <c r="J11" s="168"/>
    </row>
    <row r="12" spans="1:10" s="147" customFormat="1" ht="20.25" customHeight="1">
      <c r="A12" s="166"/>
      <c r="B12" s="166"/>
      <c r="C12" s="166"/>
      <c r="D12" s="166"/>
      <c r="E12" s="167"/>
      <c r="F12" s="168"/>
      <c r="G12" s="168"/>
      <c r="H12" s="168"/>
      <c r="I12" s="168"/>
      <c r="J12" s="168"/>
    </row>
    <row r="13" spans="1:10" s="147" customFormat="1" ht="20.25" customHeight="1">
      <c r="A13" s="166"/>
      <c r="B13" s="166"/>
      <c r="C13" s="166"/>
      <c r="D13" s="166"/>
      <c r="E13" s="167"/>
      <c r="F13" s="168"/>
      <c r="G13" s="168"/>
      <c r="H13" s="168"/>
      <c r="I13" s="168"/>
      <c r="J13" s="168"/>
    </row>
    <row r="14" spans="1:10" s="147" customFormat="1" ht="20.25" customHeight="1">
      <c r="A14" s="166"/>
      <c r="B14" s="166"/>
      <c r="C14" s="166"/>
      <c r="D14" s="166"/>
      <c r="E14" s="167"/>
      <c r="F14" s="168"/>
      <c r="G14" s="168"/>
      <c r="H14" s="168"/>
      <c r="I14" s="168"/>
      <c r="J14" s="168"/>
    </row>
    <row r="15" spans="1:10" s="147" customFormat="1" ht="20.25" customHeight="1">
      <c r="A15" s="166"/>
      <c r="B15" s="166"/>
      <c r="C15" s="166"/>
      <c r="D15" s="166"/>
      <c r="E15" s="167"/>
      <c r="F15" s="168"/>
      <c r="G15" s="168"/>
      <c r="H15" s="168"/>
      <c r="I15" s="168"/>
      <c r="J15" s="168"/>
    </row>
    <row r="16" spans="1:10" s="147" customFormat="1" ht="20.25" customHeight="1">
      <c r="A16" s="166"/>
      <c r="B16" s="166"/>
      <c r="C16" s="166"/>
      <c r="D16" s="166"/>
      <c r="E16" s="167"/>
      <c r="F16" s="168"/>
      <c r="G16" s="168"/>
      <c r="H16" s="168"/>
      <c r="I16" s="168"/>
      <c r="J16" s="168"/>
    </row>
    <row r="17" spans="1:10" s="147" customFormat="1" ht="24" customHeight="1">
      <c r="A17" s="169" t="s">
        <v>363</v>
      </c>
      <c r="B17" s="169"/>
      <c r="C17" s="169"/>
      <c r="D17" s="169"/>
      <c r="E17" s="169"/>
      <c r="F17" s="170"/>
      <c r="G17" s="170"/>
      <c r="H17" s="171"/>
      <c r="I17" s="176"/>
      <c r="J17" s="176"/>
    </row>
    <row r="18" spans="1:15" ht="14.25">
      <c r="A18" s="172" t="s">
        <v>364</v>
      </c>
      <c r="B18" s="173"/>
      <c r="C18" s="173"/>
      <c r="D18" s="173"/>
      <c r="E18" s="173"/>
      <c r="F18" s="173"/>
      <c r="G18" s="173"/>
      <c r="H18" s="173"/>
      <c r="I18" s="173"/>
      <c r="J18" s="173"/>
      <c r="K18" s="173"/>
      <c r="L18" s="173"/>
      <c r="M18" s="173"/>
      <c r="N18" s="173"/>
      <c r="O18" s="173"/>
    </row>
  </sheetData>
  <sheetProtection/>
  <mergeCells count="21">
    <mergeCell ref="A1:H1"/>
    <mergeCell ref="A4:D4"/>
    <mergeCell ref="H4:J4"/>
    <mergeCell ref="A10:C10"/>
    <mergeCell ref="A11:C11"/>
    <mergeCell ref="A12:C12"/>
    <mergeCell ref="A13:C13"/>
    <mergeCell ref="A14:C14"/>
    <mergeCell ref="A15:C15"/>
    <mergeCell ref="A16:C16"/>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0">
      <selection activeCell="F5" sqref="F1:H65536"/>
    </sheetView>
  </sheetViews>
  <sheetFormatPr defaultColWidth="9.00390625" defaultRowHeight="14.25" customHeight="1"/>
  <cols>
    <col min="1" max="1" width="33.875" style="147" customWidth="1"/>
    <col min="2" max="2" width="10.625" style="147" customWidth="1"/>
    <col min="3" max="4" width="19.50390625" style="147" customWidth="1"/>
    <col min="5" max="16384" width="9.00390625" style="3" customWidth="1"/>
  </cols>
  <sheetData>
    <row r="1" spans="1:4" ht="26.25" customHeight="1">
      <c r="A1" s="148" t="s">
        <v>365</v>
      </c>
      <c r="B1" s="148"/>
      <c r="C1" s="148"/>
      <c r="D1" s="148"/>
    </row>
    <row r="2" spans="1:4" ht="18.75" customHeight="1">
      <c r="A2" s="149"/>
      <c r="B2" s="149"/>
      <c r="C2" s="149"/>
      <c r="D2" s="37" t="s">
        <v>366</v>
      </c>
    </row>
    <row r="3" spans="1:4" s="145" customFormat="1" ht="18.75" customHeight="1">
      <c r="A3" s="149" t="s">
        <v>2</v>
      </c>
      <c r="B3" s="149"/>
      <c r="C3" s="149"/>
      <c r="D3" s="37" t="s">
        <v>162</v>
      </c>
    </row>
    <row r="4" spans="1:4" s="145" customFormat="1" ht="18.75" customHeight="1">
      <c r="A4" s="150" t="s">
        <v>367</v>
      </c>
      <c r="B4" s="150" t="s">
        <v>7</v>
      </c>
      <c r="C4" s="150" t="s">
        <v>368</v>
      </c>
      <c r="D4" s="150" t="s">
        <v>369</v>
      </c>
    </row>
    <row r="5" spans="1:4" s="146" customFormat="1" ht="18.75" customHeight="1">
      <c r="A5" s="150" t="s">
        <v>370</v>
      </c>
      <c r="B5" s="150" t="s">
        <v>11</v>
      </c>
      <c r="C5" s="150" t="s">
        <v>12</v>
      </c>
      <c r="D5" s="150">
        <v>2</v>
      </c>
    </row>
    <row r="6" spans="1:4" s="146" customFormat="1" ht="18.75" customHeight="1">
      <c r="A6" s="151" t="s">
        <v>371</v>
      </c>
      <c r="B6" s="150">
        <v>1</v>
      </c>
      <c r="C6" s="150" t="s">
        <v>372</v>
      </c>
      <c r="D6" s="150" t="s">
        <v>372</v>
      </c>
    </row>
    <row r="7" spans="1:4" s="146" customFormat="1" ht="26.25" customHeight="1">
      <c r="A7" s="152" t="s">
        <v>373</v>
      </c>
      <c r="B7" s="150">
        <v>2</v>
      </c>
      <c r="C7" s="153">
        <f>C9+C12</f>
        <v>52.489999999999995</v>
      </c>
      <c r="D7" s="153">
        <f>D9+D12</f>
        <v>42.050000000000004</v>
      </c>
    </row>
    <row r="8" spans="1:4" s="146" customFormat="1" ht="26.25" customHeight="1">
      <c r="A8" s="152" t="s">
        <v>374</v>
      </c>
      <c r="B8" s="150">
        <v>3</v>
      </c>
      <c r="C8" s="153"/>
      <c r="D8" s="153"/>
    </row>
    <row r="9" spans="1:4" s="146" customFormat="1" ht="26.25" customHeight="1">
      <c r="A9" s="152" t="s">
        <v>375</v>
      </c>
      <c r="B9" s="150">
        <v>4</v>
      </c>
      <c r="C9" s="153">
        <v>31.5</v>
      </c>
      <c r="D9" s="153">
        <v>28.67</v>
      </c>
    </row>
    <row r="10" spans="1:4" s="146" customFormat="1" ht="26.25" customHeight="1">
      <c r="A10" s="152" t="s">
        <v>376</v>
      </c>
      <c r="B10" s="150">
        <v>5</v>
      </c>
      <c r="C10" s="153"/>
      <c r="D10" s="153"/>
    </row>
    <row r="11" spans="1:4" s="146" customFormat="1" ht="26.25" customHeight="1">
      <c r="A11" s="152" t="s">
        <v>377</v>
      </c>
      <c r="B11" s="150">
        <v>6</v>
      </c>
      <c r="C11" s="153">
        <v>31.5</v>
      </c>
      <c r="D11" s="153">
        <v>28.67</v>
      </c>
    </row>
    <row r="12" spans="1:4" s="146" customFormat="1" ht="26.25" customHeight="1">
      <c r="A12" s="152" t="s">
        <v>378</v>
      </c>
      <c r="B12" s="150">
        <v>7</v>
      </c>
      <c r="C12" s="153">
        <v>20.99</v>
      </c>
      <c r="D12" s="153">
        <v>13.38</v>
      </c>
    </row>
    <row r="13" spans="1:4" s="146" customFormat="1" ht="18.75" customHeight="1">
      <c r="A13" s="152" t="s">
        <v>379</v>
      </c>
      <c r="B13" s="150">
        <v>8</v>
      </c>
      <c r="C13" s="150" t="s">
        <v>372</v>
      </c>
      <c r="D13" s="153">
        <v>13.38</v>
      </c>
    </row>
    <row r="14" spans="1:4" s="146" customFormat="1" ht="18.75" customHeight="1">
      <c r="A14" s="152" t="s">
        <v>380</v>
      </c>
      <c r="B14" s="150">
        <v>9</v>
      </c>
      <c r="C14" s="150" t="s">
        <v>372</v>
      </c>
      <c r="D14" s="150"/>
    </row>
    <row r="15" spans="1:4" s="146" customFormat="1" ht="18.75" customHeight="1">
      <c r="A15" s="152" t="s">
        <v>381</v>
      </c>
      <c r="B15" s="150">
        <v>10</v>
      </c>
      <c r="C15" s="150" t="s">
        <v>372</v>
      </c>
      <c r="D15" s="150"/>
    </row>
    <row r="16" spans="1:4" s="146" customFormat="1" ht="18.75" customHeight="1">
      <c r="A16" s="152" t="s">
        <v>382</v>
      </c>
      <c r="B16" s="150">
        <v>11</v>
      </c>
      <c r="C16" s="150" t="s">
        <v>372</v>
      </c>
      <c r="D16" s="150" t="s">
        <v>372</v>
      </c>
    </row>
    <row r="17" spans="1:4" s="146" customFormat="1" ht="18.75" customHeight="1">
      <c r="A17" s="152" t="s">
        <v>383</v>
      </c>
      <c r="B17" s="150">
        <v>12</v>
      </c>
      <c r="C17" s="150" t="s">
        <v>372</v>
      </c>
      <c r="D17" s="150"/>
    </row>
    <row r="18" spans="1:4" s="146" customFormat="1" ht="18.75" customHeight="1">
      <c r="A18" s="152" t="s">
        <v>384</v>
      </c>
      <c r="B18" s="150">
        <v>13</v>
      </c>
      <c r="C18" s="150" t="s">
        <v>372</v>
      </c>
      <c r="D18" s="150"/>
    </row>
    <row r="19" spans="1:4" s="146" customFormat="1" ht="18.75" customHeight="1">
      <c r="A19" s="152" t="s">
        <v>385</v>
      </c>
      <c r="B19" s="150">
        <v>14</v>
      </c>
      <c r="C19" s="150" t="s">
        <v>372</v>
      </c>
      <c r="D19" s="150"/>
    </row>
    <row r="20" spans="1:4" s="146" customFormat="1" ht="18.75" customHeight="1">
      <c r="A20" s="152" t="s">
        <v>386</v>
      </c>
      <c r="B20" s="150">
        <v>15</v>
      </c>
      <c r="C20" s="150" t="s">
        <v>372</v>
      </c>
      <c r="D20" s="153">
        <v>9</v>
      </c>
    </row>
    <row r="21" spans="1:4" s="146" customFormat="1" ht="18.75" customHeight="1">
      <c r="A21" s="152" t="s">
        <v>387</v>
      </c>
      <c r="B21" s="150">
        <v>16</v>
      </c>
      <c r="C21" s="150" t="s">
        <v>372</v>
      </c>
      <c r="D21" s="153">
        <v>335</v>
      </c>
    </row>
    <row r="22" spans="1:4" s="146" customFormat="1" ht="18.75" customHeight="1">
      <c r="A22" s="152" t="s">
        <v>388</v>
      </c>
      <c r="B22" s="150">
        <v>17</v>
      </c>
      <c r="C22" s="150" t="s">
        <v>372</v>
      </c>
      <c r="D22" s="153"/>
    </row>
    <row r="23" spans="1:4" s="146" customFormat="1" ht="18.75" customHeight="1">
      <c r="A23" s="152" t="s">
        <v>389</v>
      </c>
      <c r="B23" s="150">
        <v>18</v>
      </c>
      <c r="C23" s="150" t="s">
        <v>372</v>
      </c>
      <c r="D23" s="153">
        <v>2250</v>
      </c>
    </row>
    <row r="24" spans="1:4" s="146" customFormat="1" ht="18.75" customHeight="1">
      <c r="A24" s="152" t="s">
        <v>390</v>
      </c>
      <c r="B24" s="150">
        <v>19</v>
      </c>
      <c r="C24" s="150" t="s">
        <v>372</v>
      </c>
      <c r="D24" s="153"/>
    </row>
    <row r="25" spans="1:4" s="146" customFormat="1" ht="18.75" customHeight="1">
      <c r="A25" s="152" t="s">
        <v>391</v>
      </c>
      <c r="B25" s="150">
        <v>20</v>
      </c>
      <c r="C25" s="150" t="s">
        <v>372</v>
      </c>
      <c r="D25" s="153"/>
    </row>
    <row r="26" spans="1:4" s="146" customFormat="1" ht="18.75" customHeight="1">
      <c r="A26" s="152" t="s">
        <v>392</v>
      </c>
      <c r="B26" s="150">
        <v>21</v>
      </c>
      <c r="C26" s="150" t="s">
        <v>372</v>
      </c>
      <c r="D26" s="153"/>
    </row>
    <row r="27" spans="1:4" ht="18.75" customHeight="1">
      <c r="A27" s="151" t="s">
        <v>393</v>
      </c>
      <c r="B27" s="150">
        <v>22</v>
      </c>
      <c r="C27" s="150" t="s">
        <v>372</v>
      </c>
      <c r="D27" s="154">
        <v>413.32</v>
      </c>
    </row>
    <row r="28" spans="1:4" ht="18.75" customHeight="1">
      <c r="A28" s="152" t="s">
        <v>394</v>
      </c>
      <c r="B28" s="150">
        <v>23</v>
      </c>
      <c r="C28" s="150" t="s">
        <v>372</v>
      </c>
      <c r="D28" s="154">
        <v>413.32</v>
      </c>
    </row>
    <row r="29" spans="1:4" ht="18.75" customHeight="1">
      <c r="A29" s="152" t="s">
        <v>395</v>
      </c>
      <c r="B29" s="150">
        <v>24</v>
      </c>
      <c r="C29" s="150" t="s">
        <v>372</v>
      </c>
      <c r="D29" s="154"/>
    </row>
    <row r="30" spans="1:4" ht="41.25" customHeight="1">
      <c r="A30" s="155" t="s">
        <v>396</v>
      </c>
      <c r="B30" s="155" t="s">
        <v>11</v>
      </c>
      <c r="C30" s="155" t="s">
        <v>11</v>
      </c>
      <c r="D30" s="155"/>
    </row>
    <row r="31" spans="1:4" ht="27.75" customHeight="1">
      <c r="A31" s="156" t="s">
        <v>397</v>
      </c>
      <c r="B31" s="156" t="s">
        <v>11</v>
      </c>
      <c r="C31" s="156" t="s">
        <v>11</v>
      </c>
      <c r="D31" s="156"/>
    </row>
    <row r="32" spans="1:4" ht="14.25" customHeight="1">
      <c r="A32" s="157"/>
      <c r="B32" s="157"/>
      <c r="C32" s="157"/>
      <c r="D32" s="157"/>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2023-06-12T02:08:00Z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KSOReadingLayo">
    <vt:bool>true</vt:bool>
  </property>
  <property fmtid="{D5CDD505-2E9C-101B-9397-08002B2CF9AE}" pid="5" name="I">
    <vt:lpwstr>E19A8809A8E54004810116FA69378B19</vt:lpwstr>
  </property>
</Properties>
</file>