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636" firstSheet="15" activeTab="16"/>
  </bookViews>
  <sheets>
    <sheet name="第一部分 一般公共预算（表1-表11）" sheetId="1" r:id="rId1"/>
    <sheet name="表1-2021年富源县一般公共预算收入决算表" sheetId="2" r:id="rId2"/>
    <sheet name="表2-2021年富源县一般公共预算支出决算表" sheetId="3" r:id="rId3"/>
    <sheet name="表3-2021年富源县一般公共预算支出决算明细表" sheetId="4" r:id="rId4"/>
    <sheet name="表4-2021年度富源县上级补助收入和转移支付收入决算表" sheetId="5" r:id="rId5"/>
    <sheet name="表5-2021年富源县本级一般公共预算收入决算表" sheetId="6" r:id="rId6"/>
    <sheet name="表6-2021年富源县本级一般公共预算支出决算表" sheetId="7" r:id="rId7"/>
    <sheet name="表7-2021年富源县本级一般公共预算支出决算明细表" sheetId="8" r:id="rId8"/>
    <sheet name="表8-2021年富源县本级税收返还和转移支付支出决算表" sheetId="9" r:id="rId9"/>
    <sheet name="表9-2021年富源县本级对下税收返还支出和转移支付支出分" sheetId="10" r:id="rId10"/>
    <sheet name="表10-2021年富源县本级对下专项转移支付分地区分项目决算表" sheetId="11" r:id="rId11"/>
    <sheet name="表11-2021年富源本级一般公共预算基本支出政府经济分类决算" sheetId="12" r:id="rId12"/>
    <sheet name="第二部分 政府性基金预算（表12-表16）" sheetId="13" r:id="rId13"/>
    <sheet name="表12-2021年富源县政府性基金预算收入决算表" sheetId="14" r:id="rId14"/>
    <sheet name="表13-2021年富源县政府性基金预算支出决算表" sheetId="15" r:id="rId15"/>
    <sheet name="表14-2021年富源县本级政府性基金预算收入决算表" sheetId="16" r:id="rId16"/>
    <sheet name="表15-2021年富源县本级政府性基金预算支出决算表" sheetId="17" r:id="rId17"/>
    <sheet name="表16-2021年富源县本级政府性基金预算转移支付支出决算表" sheetId="18" r:id="rId18"/>
    <sheet name="第三部分 国有资本经营预算（表17-表22）" sheetId="19" r:id="rId19"/>
    <sheet name="表17-2021年富源县国有资本经营预算收入决算表" sheetId="20" r:id="rId20"/>
    <sheet name="表18-2021年富源县国有资本经营预算支出决算表" sheetId="21" r:id="rId21"/>
    <sheet name="表19-2021年富源县本级国有资本经营预算收入决算表" sheetId="22" r:id="rId22"/>
    <sheet name="表20-2021年富源县本级国有资本经营预算支出决算表" sheetId="23" r:id="rId23"/>
    <sheet name="表21-2021年度富源县本级国有资本经营预算对下转移支付分地" sheetId="24" r:id="rId24"/>
    <sheet name="表22-2021年富源县本级国有资本经营预算转移支付分项目决算" sheetId="25" r:id="rId25"/>
    <sheet name="第四部分 社会保险基金预算（表23-表26）" sheetId="26" r:id="rId26"/>
    <sheet name="表23-2021年富源县社会保险基金收入决算表" sheetId="27" r:id="rId27"/>
    <sheet name="表24-2021年富源县社会保险基金支出决算表" sheetId="28" r:id="rId28"/>
    <sheet name="25-2021年富源县本级社会保险基金收入决算表" sheetId="29" r:id="rId29"/>
    <sheet name="表26-2021年富源县本级社会保险基金支出决算表" sheetId="30" r:id="rId30"/>
    <sheet name="第五部分 债务情况（表27-表31）" sheetId="31" r:id="rId31"/>
    <sheet name="表27-2021年富源县地方政府债务限额及余额决算情况表" sheetId="32" r:id="rId32"/>
    <sheet name="表28-2021年富源县地方政府债券使用情况表" sheetId="33" r:id="rId33"/>
    <sheet name="表29-2021年富源县地方政府债务发行及还本付息情况表" sheetId="34" r:id="rId34"/>
    <sheet name="表30-2021年度富源县一般债务限额和余额情况表" sheetId="35" r:id="rId35"/>
    <sheet name="表31-2021年度富源县专项债务限额和余额情况表" sheetId="36" r:id="rId36"/>
  </sheets>
  <definedNames>
    <definedName name="_xlnm.Print_Titles" localSheetId="3">'表3-2021年富源县一般公共预算支出决算明细表'!$1:$3</definedName>
    <definedName name="_xlnm.Print_Titles" localSheetId="11">'表11-2021年富源本级一般公共预算基本支出政府经济分类决算'!$1:$3</definedName>
  </definedNames>
  <calcPr fullCalcOnLoad="1"/>
</workbook>
</file>

<file path=xl/sharedStrings.xml><?xml version="1.0" encoding="utf-8"?>
<sst xmlns="http://schemas.openxmlformats.org/spreadsheetml/2006/main" count="5730" uniqueCount="2312">
  <si>
    <t>第一部分:一般公共预算</t>
  </si>
  <si>
    <t>2021年度富源县一般公共预算收入决算表</t>
  </si>
  <si>
    <t>单位：万元</t>
  </si>
  <si>
    <t>项　　目</t>
  </si>
  <si>
    <t>预算数</t>
  </si>
  <si>
    <t>调整预算数</t>
  </si>
  <si>
    <t>上年决算数</t>
  </si>
  <si>
    <t>决算数</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</si>
  <si>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</si>
  <si>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</si>
  <si>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</si>
  <si>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</si>
  <si>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</si>
  <si>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</si>
  <si>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</si>
  <si>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</si>
  <si>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</si>
  <si>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</si>
  <si>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</si>
  <si>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</si>
  <si>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</si>
  <si>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</si>
  <si>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</si>
  <si>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</si>
  <si>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</si>
  <si>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</si>
  <si>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</si>
  <si>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</si>
  <si>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</si>
  <si>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</si>
  <si>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</si>
  <si>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</si>
  <si>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</si>
  <si>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</si>
  <si>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</si>
  <si>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</si>
  <si>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</si>
  <si>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</si>
  <si>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</si>
  <si>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</si>
  <si>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</si>
  <si>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</si>
  <si>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</si>
  <si>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</si>
  <si>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</si>
  <si>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</si>
  <si>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</si>
  <si>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</si>
  <si>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</si>
  <si>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</si>
  <si>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</si>
  <si>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</si>
  <si>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</si>
  <si>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</si>
  <si>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</si>
  <si>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</si>
  <si>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2021年度富源县一般公共预算支出决算表</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</si>
  <si>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</si>
  <si>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</si>
  <si>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</si>
  <si>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</si>
  <si>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</si>
  <si>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</si>
  <si>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</si>
  <si>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</si>
  <si>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</si>
  <si>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</si>
  <si>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</si>
  <si>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</si>
  <si>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</si>
  <si>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</si>
  <si>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</si>
  <si>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</si>
  <si>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</si>
  <si>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</si>
  <si>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</si>
  <si>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</si>
  <si>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</si>
  <si>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</si>
  <si>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</si>
  <si>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</si>
  <si>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</si>
  <si>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</si>
  <si>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</si>
  <si>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</si>
  <si>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</si>
  <si>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</si>
  <si>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</si>
  <si>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</si>
  <si>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</si>
  <si>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</si>
  <si>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</si>
  <si>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</si>
  <si>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</si>
  <si>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</si>
  <si>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</si>
  <si>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</si>
  <si>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</si>
  <si>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</si>
  <si>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</si>
  <si>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</si>
  <si>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</si>
  <si>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</si>
  <si>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</si>
  <si>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2021年度富源县一般公共预算支出决算明细表</t>
  </si>
  <si>
    <t>单位:万元</t>
  </si>
  <si>
    <t>项　　　　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</si>
  <si>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</si>
  <si>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</si>
  <si>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</si>
  <si>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</si>
  <si>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</si>
  <si>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</si>
  <si>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</si>
  <si>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</si>
  <si>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</si>
  <si>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</si>
  <si>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</si>
  <si>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</si>
  <si>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</si>
  <si>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</si>
  <si>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</si>
  <si>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</si>
  <si>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</si>
  <si>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</si>
  <si>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</si>
  <si>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</si>
  <si>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</si>
  <si>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</si>
  <si>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</si>
  <si>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</si>
  <si>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</si>
  <si>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</si>
  <si>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</si>
  <si>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</si>
  <si>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</si>
  <si>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</si>
  <si>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</si>
  <si>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</si>
  <si>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</si>
  <si>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</si>
  <si>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</si>
  <si>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</si>
  <si>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</si>
  <si>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</si>
  <si>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</si>
  <si>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</si>
  <si>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</si>
  <si>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</si>
  <si>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</si>
  <si>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</si>
  <si>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</si>
  <si>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</si>
  <si>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</si>
  <si>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</si>
  <si>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</si>
  <si>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</si>
  <si>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</si>
  <si>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</si>
  <si>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</si>
  <si>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</si>
  <si>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</si>
  <si>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</si>
  <si>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</si>
  <si>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</si>
  <si>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</si>
  <si>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</si>
  <si>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</si>
  <si>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</si>
  <si>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</si>
  <si>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</si>
  <si>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</si>
  <si>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</si>
  <si>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</si>
  <si>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</si>
  <si>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</si>
  <si>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</si>
  <si>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</si>
  <si>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</si>
  <si>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</si>
  <si>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</si>
  <si>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</si>
  <si>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</si>
  <si>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</si>
  <si>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</si>
  <si>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</si>
  <si>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</si>
  <si>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</si>
  <si>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</si>
  <si>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</si>
  <si>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</si>
  <si>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</si>
  <si>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</si>
  <si>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</si>
  <si>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</si>
  <si>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</si>
  <si>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</si>
  <si>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</si>
  <si>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</si>
  <si>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</si>
  <si>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</si>
  <si>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</si>
  <si>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</si>
  <si>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</si>
  <si>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</si>
  <si>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</si>
  <si>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</si>
  <si>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</si>
  <si>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</si>
  <si>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</si>
  <si>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</si>
  <si>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</si>
  <si>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</si>
  <si>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</si>
  <si>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</si>
  <si>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</si>
  <si>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</si>
  <si>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</si>
  <si>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</si>
  <si>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</si>
  <si>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</si>
  <si>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</si>
  <si>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</si>
  <si>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</si>
  <si>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</si>
  <si>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</si>
  <si>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</si>
  <si>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</si>
  <si>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</si>
  <si>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</si>
  <si>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</si>
  <si>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</si>
  <si>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</si>
  <si>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</si>
  <si>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</si>
  <si>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</si>
  <si>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</si>
  <si>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</si>
  <si>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</si>
  <si>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</si>
  <si>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</si>
  <si>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</si>
  <si>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</si>
  <si>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</si>
  <si>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</si>
  <si>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</si>
  <si>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</si>
  <si>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</si>
  <si>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</si>
  <si>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</si>
  <si>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</si>
  <si>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</si>
  <si>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</si>
  <si>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</si>
  <si>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</si>
  <si>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</si>
  <si>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</si>
  <si>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</si>
  <si>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</si>
  <si>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</si>
  <si>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</si>
  <si>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</si>
  <si>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</si>
  <si>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</si>
  <si>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</si>
  <si>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</si>
  <si>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</si>
  <si>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</si>
  <si>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</si>
  <si>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</si>
  <si>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</si>
  <si>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</si>
  <si>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</si>
  <si>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</si>
  <si>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</si>
  <si>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</si>
  <si>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</si>
  <si>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</si>
  <si>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</si>
  <si>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</si>
  <si>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</si>
  <si>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</si>
  <si>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</si>
  <si>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</si>
  <si>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</si>
  <si>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</si>
  <si>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</si>
  <si>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</si>
  <si>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</si>
  <si>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</si>
  <si>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</si>
  <si>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</si>
  <si>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</si>
  <si>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</si>
  <si>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</si>
  <si>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</si>
  <si>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</si>
  <si>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</si>
  <si>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</si>
  <si>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</si>
  <si>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</si>
  <si>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</si>
  <si>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</si>
  <si>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</si>
  <si>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</si>
  <si>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</si>
  <si>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</si>
  <si>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</si>
  <si>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</si>
  <si>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</si>
  <si>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</si>
  <si>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</si>
  <si>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</si>
  <si>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</si>
  <si>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</si>
  <si>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</si>
  <si>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</si>
  <si>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</si>
  <si>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</si>
  <si>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</si>
  <si>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</si>
  <si>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</si>
  <si>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</si>
  <si>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</si>
  <si>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</si>
  <si>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</si>
  <si>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</si>
  <si>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</si>
  <si>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</si>
  <si>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</si>
  <si>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</si>
  <si>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</si>
  <si>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</si>
  <si>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</si>
  <si>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</si>
  <si>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</si>
  <si>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</si>
  <si>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</si>
  <si>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</si>
  <si>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</si>
  <si>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</si>
  <si>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</si>
  <si>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</si>
  <si>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</si>
  <si>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</si>
  <si>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</si>
  <si>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</si>
  <si>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</si>
  <si>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</si>
  <si>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</si>
  <si>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</si>
  <si>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</si>
  <si>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</si>
  <si>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</si>
  <si>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</si>
  <si>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</si>
  <si>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</si>
  <si>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</si>
  <si>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</si>
  <si>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</si>
  <si>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</si>
  <si>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</si>
  <si>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</si>
  <si>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</si>
  <si>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</si>
  <si>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</si>
  <si>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</si>
  <si>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</si>
  <si>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</si>
  <si>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</si>
  <si>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</si>
  <si>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</si>
  <si>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</si>
  <si>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</si>
  <si>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</si>
  <si>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</si>
  <si>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</si>
  <si>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</si>
  <si>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</si>
  <si>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</si>
  <si>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</si>
  <si>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</si>
  <si>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</si>
  <si>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</si>
  <si>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</si>
  <si>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</si>
  <si>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</si>
  <si>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</si>
  <si>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</si>
  <si>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</si>
  <si>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</si>
  <si>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</si>
  <si>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</si>
  <si>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</si>
  <si>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</si>
  <si>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</si>
  <si>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</si>
  <si>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</si>
  <si>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</si>
  <si>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</si>
  <si>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</si>
  <si>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</si>
  <si>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</si>
  <si>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</si>
  <si>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</si>
  <si>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</si>
  <si>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</si>
  <si>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</si>
  <si>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</si>
  <si>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</si>
  <si>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</si>
  <si>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</si>
  <si>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</si>
  <si>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</si>
  <si>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</si>
  <si>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</si>
  <si>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</si>
  <si>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</si>
  <si>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</si>
  <si>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</si>
  <si>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</si>
  <si>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</si>
  <si>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</si>
  <si>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</si>
  <si>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</si>
  <si>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</si>
  <si>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</si>
  <si>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</si>
  <si>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</si>
  <si>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</si>
  <si>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</si>
  <si>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</si>
  <si>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</si>
  <si>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</si>
  <si>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</si>
  <si>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</si>
  <si>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</si>
  <si>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</si>
  <si>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</si>
  <si>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</si>
  <si>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</si>
  <si>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</si>
  <si>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</si>
  <si>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</si>
  <si>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</si>
  <si>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</si>
  <si>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</si>
  <si>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</si>
  <si>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</si>
  <si>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</si>
  <si>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</si>
  <si>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</si>
  <si>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</si>
  <si>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</si>
  <si>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</si>
  <si>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</si>
  <si>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</si>
  <si>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</si>
  <si>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</si>
  <si>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</si>
  <si>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</si>
  <si>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</si>
  <si>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</si>
  <si>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</si>
  <si>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</si>
  <si>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</si>
  <si>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</si>
  <si>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</si>
  <si>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</si>
  <si>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</si>
  <si>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</si>
  <si>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</si>
  <si>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</si>
  <si>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</si>
  <si>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</si>
  <si>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</si>
  <si>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</si>
  <si>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</si>
  <si>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</si>
  <si>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</si>
  <si>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</si>
  <si>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</si>
  <si>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</si>
  <si>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</si>
  <si>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</si>
  <si>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</si>
  <si>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</si>
  <si>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</si>
  <si>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</si>
  <si>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</si>
  <si>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</si>
  <si>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</si>
  <si>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</si>
  <si>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</si>
  <si>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</si>
  <si>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</si>
  <si>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</si>
  <si>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</si>
  <si>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</si>
  <si>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</si>
  <si>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</si>
  <si>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</si>
  <si>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</si>
  <si>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</si>
  <si>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</si>
  <si>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</si>
  <si>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</si>
  <si>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</si>
  <si>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</si>
  <si>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</si>
  <si>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</si>
  <si>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</si>
  <si>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</si>
  <si>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</si>
  <si>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</si>
  <si>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</si>
  <si>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</si>
  <si>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</si>
  <si>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</si>
  <si>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</si>
  <si>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</si>
  <si>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</si>
  <si>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</si>
  <si>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</si>
  <si>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</si>
  <si>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</si>
  <si>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</si>
  <si>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</si>
  <si>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</si>
  <si>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</si>
  <si>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</si>
  <si>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</si>
  <si>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</si>
  <si>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</si>
  <si>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</si>
  <si>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</si>
  <si>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</si>
  <si>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</si>
  <si>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</si>
  <si>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</si>
  <si>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</si>
  <si>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</si>
  <si>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</si>
  <si>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</si>
  <si>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</si>
  <si>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</si>
  <si>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</si>
  <si>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</si>
  <si>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</si>
  <si>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</si>
  <si>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</si>
  <si>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</si>
  <si>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</si>
  <si>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</si>
  <si>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</si>
  <si>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</si>
  <si>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</si>
  <si>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</si>
  <si>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</si>
  <si>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</si>
  <si>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</si>
  <si>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</si>
  <si>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</si>
  <si>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</si>
  <si>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</si>
  <si>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</si>
  <si>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</si>
  <si>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</si>
  <si>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</si>
  <si>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</si>
  <si>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</si>
  <si>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</si>
  <si>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</si>
  <si>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</si>
  <si>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</si>
  <si>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</si>
  <si>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</si>
  <si>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</si>
  <si>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</si>
  <si>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</si>
  <si>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</si>
  <si>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</si>
  <si>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</si>
  <si>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</si>
  <si>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</si>
  <si>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</si>
  <si>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</si>
  <si>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</si>
  <si>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</si>
  <si>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</si>
  <si>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</si>
  <si>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</si>
  <si>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</si>
  <si>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</si>
  <si>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</si>
  <si>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</si>
  <si>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</si>
  <si>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</si>
  <si>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</si>
  <si>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</si>
  <si>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</si>
  <si>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</si>
  <si>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</si>
  <si>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</si>
  <si>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</si>
  <si>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</si>
  <si>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</si>
  <si>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</si>
  <si>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</si>
  <si>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</si>
  <si>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</si>
  <si>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</si>
  <si>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</si>
  <si>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</si>
  <si>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</si>
  <si>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</si>
  <si>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</si>
  <si>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</si>
  <si>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</si>
  <si>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</si>
  <si>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</si>
  <si>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</si>
  <si>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</si>
  <si>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</si>
  <si>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</si>
  <si>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</si>
  <si>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</si>
  <si>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</si>
  <si>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</si>
  <si>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</si>
  <si>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</si>
  <si>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</si>
  <si>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</si>
  <si>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</si>
  <si>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</si>
  <si>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</si>
  <si>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</si>
  <si>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</si>
  <si>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</si>
  <si>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</si>
  <si>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</si>
  <si>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</si>
  <si>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</si>
  <si>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</si>
  <si>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</si>
  <si>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</si>
  <si>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</si>
  <si>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</si>
  <si>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</si>
  <si>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</si>
  <si>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</si>
  <si>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</si>
  <si>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</si>
  <si>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</si>
  <si>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</si>
  <si>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</si>
  <si>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</si>
  <si>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</si>
  <si>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</si>
  <si>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</si>
  <si>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</si>
  <si>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</si>
  <si>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</si>
  <si>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</si>
  <si>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</si>
  <si>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</si>
  <si>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</si>
  <si>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</si>
  <si>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</si>
  <si>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</si>
  <si>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</si>
  <si>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</si>
  <si>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</si>
  <si>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</si>
  <si>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</si>
  <si>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</si>
  <si>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</si>
  <si>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</si>
  <si>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</si>
  <si>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</si>
  <si>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</si>
  <si>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</si>
  <si>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</si>
  <si>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</si>
  <si>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</si>
  <si>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</si>
  <si>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</si>
  <si>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</si>
  <si>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</si>
  <si>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</si>
  <si>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</si>
  <si>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</si>
  <si>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</si>
  <si>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</si>
  <si>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</si>
  <si>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</si>
  <si>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</si>
  <si>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</si>
  <si>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</si>
  <si>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</si>
  <si>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</si>
  <si>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</si>
  <si>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</si>
  <si>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</si>
  <si>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</si>
  <si>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</si>
  <si>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</si>
  <si>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</si>
  <si>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</si>
  <si>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</si>
  <si>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</si>
  <si>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</si>
  <si>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</si>
  <si>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</si>
  <si>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</si>
  <si>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</si>
  <si>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</si>
  <si>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</si>
  <si>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</si>
  <si>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</si>
  <si>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</si>
  <si>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</si>
  <si>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</si>
  <si>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</si>
  <si>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</si>
  <si>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</si>
  <si>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</si>
  <si>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</si>
  <si>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</si>
  <si>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</si>
  <si>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</si>
  <si>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</si>
  <si>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</si>
  <si>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</si>
  <si>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</si>
  <si>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</si>
  <si>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</si>
  <si>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</si>
  <si>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</si>
  <si>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</si>
  <si>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</si>
  <si>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</si>
  <si>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</si>
  <si>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</si>
  <si>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</si>
  <si>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</si>
  <si>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</si>
  <si>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</si>
  <si>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</si>
  <si>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</si>
  <si>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</si>
  <si>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</si>
  <si>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</si>
  <si>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</si>
  <si>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</si>
  <si>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</si>
  <si>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</si>
  <si>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</si>
  <si>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</si>
  <si>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</si>
  <si>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</si>
  <si>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</si>
  <si>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</si>
  <si>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</si>
  <si>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</si>
  <si>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</si>
  <si>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</si>
  <si>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</si>
  <si>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</si>
  <si>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</si>
  <si>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</si>
  <si>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</si>
  <si>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</si>
  <si>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</si>
  <si>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</si>
  <si>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</si>
  <si>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</si>
  <si>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</si>
  <si>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</si>
  <si>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</si>
  <si>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</si>
  <si>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</si>
  <si>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</si>
  <si>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</si>
  <si>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</si>
  <si>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</si>
  <si>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</si>
  <si>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</si>
  <si>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</si>
  <si>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</si>
  <si>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</si>
  <si>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</si>
  <si>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</si>
  <si>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</si>
  <si>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</si>
  <si>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</si>
  <si>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</si>
  <si>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</si>
  <si>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</si>
  <si>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</si>
  <si>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</si>
  <si>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</si>
  <si>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</si>
  <si>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</si>
  <si>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</si>
  <si>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</si>
  <si>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</si>
  <si>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</si>
  <si>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</si>
  <si>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</si>
  <si>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</si>
  <si>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</si>
  <si>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</si>
  <si>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</si>
  <si>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</si>
  <si>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</si>
  <si>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</si>
  <si>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</si>
  <si>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</si>
  <si>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</si>
  <si>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</si>
  <si>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</si>
  <si>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</si>
  <si>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</si>
  <si>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</si>
  <si>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</si>
  <si>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</si>
  <si>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</si>
  <si>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</si>
  <si>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</si>
  <si>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</si>
  <si>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</si>
  <si>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</si>
  <si>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</si>
  <si>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</si>
  <si>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</si>
  <si>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</si>
  <si>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</si>
  <si>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</si>
  <si>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</si>
  <si>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</si>
  <si>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</si>
  <si>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</si>
  <si>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</si>
  <si>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</si>
  <si>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</si>
  <si>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</si>
  <si>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</si>
  <si>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</si>
  <si>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</si>
  <si>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</si>
  <si>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</si>
  <si>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</si>
  <si>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</si>
  <si>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</si>
  <si>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</si>
  <si>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</si>
  <si>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</si>
  <si>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</si>
  <si>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</si>
  <si>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</si>
  <si>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</si>
  <si>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</si>
  <si>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</si>
  <si>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</si>
  <si>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</si>
  <si>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</si>
  <si>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</si>
  <si>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</si>
  <si>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</si>
  <si>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</si>
  <si>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</si>
  <si>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</si>
  <si>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</si>
  <si>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</si>
  <si>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</si>
  <si>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</si>
  <si>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</si>
  <si>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</si>
  <si>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</si>
  <si>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</si>
  <si>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</si>
  <si>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</si>
  <si>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</si>
  <si>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</si>
  <si>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</si>
  <si>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</si>
  <si>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</si>
  <si>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</si>
  <si>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</si>
  <si>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</si>
  <si>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</si>
  <si>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</si>
  <si>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</si>
  <si>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</si>
  <si>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</si>
  <si>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</si>
  <si>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</si>
  <si>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</si>
  <si>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</si>
  <si>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</si>
  <si>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</si>
  <si>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</si>
  <si>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</si>
  <si>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</si>
  <si>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</si>
  <si>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</si>
  <si>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</si>
  <si>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</si>
  <si>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</si>
  <si>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</si>
  <si>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</si>
  <si>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</si>
  <si>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</si>
  <si>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</si>
  <si>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</si>
  <si>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</si>
  <si>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</si>
  <si>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</si>
  <si>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</si>
  <si>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</si>
  <si>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</si>
  <si>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</si>
  <si>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</si>
  <si>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</si>
  <si>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</si>
  <si>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</si>
  <si>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</si>
  <si>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</si>
  <si>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</si>
  <si>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</si>
  <si>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</si>
  <si>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</si>
  <si>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</si>
  <si>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</si>
  <si>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</si>
  <si>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</si>
  <si>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</si>
  <si>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</si>
  <si>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</si>
  <si>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</si>
  <si>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</si>
  <si>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</si>
  <si>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</si>
  <si>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</si>
  <si>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</si>
  <si>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</si>
  <si>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</si>
  <si>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</si>
  <si>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</si>
  <si>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</si>
  <si>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</si>
  <si>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</si>
  <si>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</si>
  <si>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</si>
  <si>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</si>
  <si>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</si>
  <si>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</si>
  <si>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</si>
  <si>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</si>
  <si>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</si>
  <si>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</si>
  <si>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</si>
  <si>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</si>
  <si>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</si>
  <si>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</si>
  <si>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</si>
  <si>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</si>
  <si>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</si>
  <si>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</si>
  <si>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</si>
  <si>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</si>
  <si>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</si>
  <si>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</si>
  <si>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</si>
  <si>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</si>
  <si>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</si>
  <si>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</si>
  <si>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</si>
  <si>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</si>
  <si>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</si>
  <si>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</si>
  <si>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</si>
  <si>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</si>
  <si>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</si>
  <si>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</si>
  <si>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</si>
  <si>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</si>
  <si>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</si>
  <si>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</si>
  <si>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</si>
  <si>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</si>
  <si>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</si>
  <si>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</si>
  <si>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</si>
  <si>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</si>
  <si>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</si>
  <si>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</si>
  <si>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</si>
  <si>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</si>
  <si>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</si>
  <si>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</si>
  <si>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</si>
  <si>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</si>
  <si>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</si>
  <si>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</si>
  <si>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</si>
  <si>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</si>
  <si>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</si>
  <si>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</si>
  <si>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</si>
  <si>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</si>
  <si>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</si>
  <si>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</si>
  <si>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</si>
  <si>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</si>
  <si>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</si>
  <si>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</si>
  <si>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</si>
  <si>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</si>
  <si>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</si>
  <si>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</si>
  <si>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</si>
  <si>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</si>
  <si>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</si>
  <si>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</si>
  <si>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</si>
  <si>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</si>
  <si>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</si>
  <si>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</si>
  <si>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</si>
  <si>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</si>
  <si>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</si>
  <si>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</si>
  <si>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</si>
  <si>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</si>
  <si>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</si>
  <si>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</si>
  <si>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</si>
  <si>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</si>
  <si>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</si>
  <si>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</si>
  <si>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</si>
  <si>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</si>
  <si>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</si>
  <si>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</si>
  <si>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</si>
  <si>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</si>
  <si>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</si>
  <si>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</si>
  <si>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</si>
  <si>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</si>
  <si>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</si>
  <si>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</si>
  <si>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</si>
  <si>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</si>
  <si>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</si>
  <si>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</si>
  <si>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</si>
  <si>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</si>
  <si>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</si>
  <si>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</si>
  <si>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</si>
  <si>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</si>
  <si>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</si>
  <si>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</si>
  <si>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</si>
  <si>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</si>
  <si>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</si>
  <si>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</si>
  <si>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</si>
  <si>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</si>
  <si>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</si>
  <si>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</si>
  <si>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</si>
  <si>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2021年度富源县上级补助收入和转移支付收入决算表</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</si>
  <si>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</si>
  <si>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</si>
  <si>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</si>
  <si>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</si>
  <si>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</si>
  <si>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</si>
  <si>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</si>
  <si>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</si>
  <si>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</si>
  <si>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</si>
  <si>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</si>
  <si>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</si>
  <si>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</si>
  <si>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</si>
  <si>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</si>
  <si>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</si>
  <si>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</si>
  <si>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</si>
  <si>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</si>
  <si>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</si>
  <si>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</si>
  <si>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</si>
  <si>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</si>
  <si>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</si>
  <si>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</si>
  <si>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</si>
  <si>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</si>
  <si>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</si>
  <si>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</si>
  <si>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</si>
  <si>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</si>
  <si>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</si>
  <si>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</si>
  <si>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</si>
  <si>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</si>
  <si>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</si>
  <si>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</si>
  <si>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</si>
  <si>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</si>
  <si>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</si>
  <si>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</si>
  <si>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</si>
  <si>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</si>
  <si>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</si>
  <si>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</si>
  <si>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</si>
  <si>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</si>
  <si>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</si>
  <si>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</si>
  <si>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</si>
  <si>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</si>
  <si>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</si>
  <si>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</si>
  <si>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</si>
  <si>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</si>
  <si>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</si>
  <si>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</si>
  <si>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</si>
  <si>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</si>
  <si>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</si>
  <si>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</si>
  <si>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</si>
  <si>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</si>
  <si>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</si>
  <si>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</si>
  <si>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</si>
  <si>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2021年富源县本级一般公共预算收入决算表</t>
  </si>
  <si>
    <t>2021年富源县本级一般公共预算支出决算明细表</t>
  </si>
  <si>
    <t>2021年富源县本级税收返还和转移支付支出决算表</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</si>
  <si>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</si>
  <si>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</si>
  <si>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</si>
  <si>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</si>
  <si>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</si>
  <si>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</si>
  <si>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</si>
  <si>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</si>
  <si>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</si>
  <si>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</si>
  <si>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</si>
  <si>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</si>
  <si>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</si>
  <si>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</si>
  <si>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</si>
  <si>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</si>
  <si>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</si>
  <si>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</si>
  <si>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</si>
  <si>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</si>
  <si>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</si>
  <si>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</si>
  <si>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</si>
  <si>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</si>
  <si>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</si>
  <si>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</si>
  <si>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</si>
  <si>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</si>
  <si>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</si>
  <si>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</si>
  <si>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</si>
  <si>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</si>
  <si>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</si>
  <si>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</si>
  <si>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</si>
  <si>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</si>
  <si>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</si>
  <si>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</si>
  <si>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</si>
  <si>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</si>
  <si>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</si>
  <si>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</si>
  <si>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</si>
  <si>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</si>
  <si>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</si>
  <si>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富源县对乡镇实行“乡财县管乡用”财政管理体制，乡镇收入全部上划县级管理，乡镇支出视同县级一级预算单位安排支付，因此，不再安排对下级（乡镇）的转移支付</t>
  </si>
  <si>
    <t>2021年度富源县对下税收返还支出和转移支付支出分地区决算表</t>
  </si>
  <si>
    <t>地区</t>
  </si>
  <si>
    <t>合计</t>
  </si>
  <si>
    <t>返还性支出</t>
  </si>
  <si>
    <t>一般性转移支付支出</t>
  </si>
  <si>
    <t>专项转移支付支出</t>
  </si>
  <si>
    <t>富源县</t>
  </si>
  <si>
    <t>2021年度富源县对下专项转移支付分地区分项目决算表</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</si>
  <si>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</si>
  <si>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</si>
  <si>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</si>
  <si>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</si>
  <si>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</si>
  <si>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</si>
  <si>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</si>
  <si>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</si>
  <si>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</si>
  <si>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</si>
  <si>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</si>
  <si>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</si>
  <si>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</si>
  <si>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</si>
  <si>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</si>
  <si>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</si>
  <si>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</si>
  <si>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富源县对乡镇实行“乡财县管乡用”财政管理体制，乡镇支出视同县级一级预算单位安排支付，因此，不再安排对下（乡镇）的专项转移支付</t>
  </si>
  <si>
    <t>2021年度富源县一般公共预算基本支出政府经济分类决算表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</si>
  <si>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</si>
  <si>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</si>
  <si>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</si>
  <si>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</si>
  <si>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</si>
  <si>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</si>
  <si>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</si>
  <si>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</si>
  <si>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</si>
  <si>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</si>
  <si>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</si>
  <si>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</si>
  <si>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</si>
  <si>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</si>
  <si>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</si>
  <si>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</si>
  <si>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</si>
  <si>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</si>
  <si>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</si>
  <si>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</si>
  <si>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</si>
  <si>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</si>
  <si>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</si>
  <si>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</si>
  <si>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</si>
  <si>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</si>
  <si>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</si>
  <si>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</si>
  <si>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</si>
  <si>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</si>
  <si>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</si>
  <si>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</si>
  <si>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</si>
  <si>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</si>
  <si>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</si>
  <si>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</si>
  <si>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</si>
  <si>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</si>
  <si>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</si>
  <si>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</si>
  <si>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</si>
  <si>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</si>
  <si>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</si>
  <si>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</si>
  <si>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</si>
  <si>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</si>
  <si>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</si>
  <si>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</si>
  <si>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</si>
  <si>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</si>
  <si>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</si>
  <si>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</si>
  <si>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</si>
  <si>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</si>
  <si>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</si>
  <si>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</si>
  <si>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</si>
  <si>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</si>
  <si>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第二部分：政府性基金预算</t>
  </si>
  <si>
    <t>2021年度富源县政府性基金预算收入决算表</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</si>
  <si>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</si>
  <si>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</si>
  <si>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</si>
  <si>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</si>
  <si>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</si>
  <si>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</si>
  <si>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</si>
  <si>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</si>
  <si>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</si>
  <si>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</si>
  <si>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</si>
  <si>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</si>
  <si>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</si>
  <si>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</si>
  <si>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</si>
  <si>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</si>
  <si>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</si>
  <si>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</si>
  <si>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</si>
  <si>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</si>
  <si>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</si>
  <si>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</si>
  <si>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</si>
  <si>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</si>
  <si>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</si>
  <si>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</si>
  <si>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</si>
  <si>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</si>
  <si>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</si>
  <si>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</si>
  <si>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</si>
  <si>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</si>
  <si>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</si>
  <si>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</si>
  <si>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</si>
  <si>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</si>
  <si>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</si>
  <si>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</si>
  <si>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</si>
  <si>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</si>
  <si>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</si>
  <si>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</si>
  <si>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</si>
  <si>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</si>
  <si>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</si>
  <si>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</si>
  <si>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</si>
  <si>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</si>
  <si>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</si>
  <si>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</si>
  <si>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</si>
  <si>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</si>
  <si>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</si>
  <si>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</si>
  <si>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</si>
  <si>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</si>
  <si>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</si>
  <si>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</si>
  <si>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</si>
  <si>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</si>
  <si>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</si>
  <si>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2021年度富源县政府性基金预算支出决算表</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</si>
  <si>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</si>
  <si>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</si>
  <si>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</si>
  <si>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</si>
  <si>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</si>
  <si>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</si>
  <si>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</si>
  <si>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</si>
  <si>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</si>
  <si>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</si>
  <si>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</si>
  <si>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</si>
  <si>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</si>
  <si>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</si>
  <si>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</si>
  <si>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</si>
  <si>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</si>
  <si>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</si>
  <si>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</si>
  <si>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</si>
  <si>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</si>
  <si>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</si>
  <si>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</si>
  <si>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</si>
  <si>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</si>
  <si>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</si>
  <si>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</si>
  <si>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</si>
  <si>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</si>
  <si>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</si>
  <si>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</si>
  <si>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</si>
  <si>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</si>
  <si>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</si>
  <si>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</si>
  <si>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</si>
  <si>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</si>
  <si>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</si>
  <si>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</si>
  <si>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</si>
  <si>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</si>
  <si>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</si>
  <si>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</si>
  <si>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</si>
  <si>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</si>
  <si>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</si>
  <si>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</si>
  <si>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</si>
  <si>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</si>
  <si>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</si>
  <si>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</si>
  <si>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</si>
  <si>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</si>
  <si>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</si>
  <si>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</si>
  <si>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</si>
  <si>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</si>
  <si>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</si>
  <si>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</si>
  <si>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</si>
  <si>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</si>
  <si>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</si>
  <si>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</si>
  <si>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</si>
  <si>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</si>
  <si>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</si>
  <si>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</si>
  <si>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</si>
  <si>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</si>
  <si>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</si>
  <si>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</si>
  <si>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</si>
  <si>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</si>
  <si>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</si>
  <si>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</si>
  <si>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</si>
  <si>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</si>
  <si>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</si>
  <si>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</si>
  <si>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</si>
  <si>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</si>
  <si>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</si>
  <si>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</si>
  <si>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</si>
  <si>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</si>
  <si>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</si>
  <si>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</si>
  <si>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</si>
  <si>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</si>
  <si>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</si>
  <si>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</si>
  <si>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</si>
  <si>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</si>
  <si>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</si>
  <si>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</si>
  <si>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</si>
  <si>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</si>
  <si>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</si>
  <si>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</si>
  <si>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</si>
  <si>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</si>
  <si>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</si>
  <si>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</si>
  <si>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</si>
  <si>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</si>
  <si>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</si>
  <si>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</si>
  <si>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</si>
  <si>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</si>
  <si>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</si>
  <si>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</si>
  <si>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</si>
  <si>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</si>
  <si>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</si>
  <si>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</si>
  <si>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</si>
  <si>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</si>
  <si>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</si>
  <si>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</si>
  <si>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</si>
  <si>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</si>
  <si>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</si>
  <si>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</si>
  <si>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</si>
  <si>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</si>
  <si>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</si>
  <si>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</si>
  <si>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</si>
  <si>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</si>
  <si>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</si>
  <si>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</si>
  <si>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</si>
  <si>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</si>
  <si>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</si>
  <si>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</si>
  <si>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</si>
  <si>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</si>
  <si>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</si>
  <si>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</si>
  <si>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</si>
  <si>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</si>
  <si>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</si>
  <si>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</si>
  <si>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</si>
  <si>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</si>
  <si>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</si>
  <si>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</si>
  <si>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</si>
  <si>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</si>
  <si>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</si>
  <si>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</si>
  <si>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</si>
  <si>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</si>
  <si>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</si>
  <si>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</si>
  <si>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</si>
  <si>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</si>
  <si>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</si>
  <si>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</si>
  <si>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</si>
  <si>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</si>
  <si>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</si>
  <si>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</si>
  <si>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</si>
  <si>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</si>
  <si>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</si>
  <si>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</si>
  <si>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</si>
  <si>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</si>
  <si>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</si>
  <si>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</si>
  <si>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</si>
  <si>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</si>
  <si>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</si>
  <si>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</si>
  <si>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</si>
  <si>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</si>
  <si>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</si>
  <si>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</si>
  <si>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</si>
  <si>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</si>
  <si>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</si>
  <si>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</si>
  <si>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</si>
  <si>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</si>
  <si>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</si>
  <si>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</si>
  <si>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</si>
  <si>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</si>
  <si>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</si>
  <si>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</si>
  <si>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</si>
  <si>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</si>
  <si>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</si>
  <si>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</si>
  <si>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</si>
  <si>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</si>
  <si>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</si>
  <si>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</si>
  <si>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</si>
  <si>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</si>
  <si>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</si>
  <si>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</si>
  <si>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</si>
  <si>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</si>
  <si>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</si>
  <si>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</si>
  <si>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</si>
  <si>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</si>
  <si>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</si>
  <si>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2021年富源县本级政府性基金预算收入决算表</t>
  </si>
  <si>
    <t>2021年富源县本级政府性基金预算支出决算表</t>
  </si>
  <si>
    <t>2021年富源县本级政府性基金预算转移支付支出决算表</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</si>
  <si>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</si>
  <si>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</si>
  <si>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</si>
  <si>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</si>
  <si>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</si>
  <si>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</si>
  <si>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</si>
  <si>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</si>
  <si>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</si>
  <si>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</si>
  <si>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</si>
  <si>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</si>
  <si>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</si>
  <si>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</si>
  <si>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</si>
  <si>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</si>
  <si>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</si>
  <si>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</si>
  <si>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</si>
  <si>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</si>
  <si>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</si>
  <si>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</si>
  <si>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</si>
  <si>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</si>
  <si>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</si>
  <si>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彩票公益金相关支出</t>
  </si>
  <si>
    <t>其他政府性基金相关支出</t>
  </si>
  <si>
    <t>政府性基金预算转移支付支出</t>
  </si>
  <si>
    <t>第三部分：国有资本经营预算</t>
  </si>
  <si>
    <t>2021年富源县国有资本经营预算收入决算表</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</si>
  <si>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</si>
  <si>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</si>
  <si>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</si>
  <si>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</si>
  <si>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</si>
  <si>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</si>
  <si>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</si>
  <si>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</si>
  <si>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</si>
  <si>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</si>
  <si>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</si>
  <si>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</si>
  <si>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</si>
  <si>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</si>
  <si>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</si>
  <si>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</si>
  <si>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</si>
  <si>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</si>
  <si>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</si>
  <si>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</si>
  <si>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</si>
  <si>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</si>
  <si>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</si>
  <si>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</si>
  <si>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</si>
  <si>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</si>
  <si>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</si>
  <si>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</si>
  <si>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</si>
  <si>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</si>
  <si>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</si>
  <si>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</si>
  <si>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</si>
  <si>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</si>
  <si>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</si>
  <si>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</si>
  <si>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</si>
  <si>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</si>
  <si>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</si>
  <si>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</si>
  <si>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</si>
  <si>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</si>
  <si>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</si>
  <si>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</si>
  <si>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</si>
  <si>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</si>
  <si>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</si>
  <si>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</si>
  <si>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</si>
  <si>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</si>
  <si>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</si>
  <si>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</si>
  <si>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</si>
  <si>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</si>
  <si>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2021年富源县国有资本经营预算支出决算表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</si>
  <si>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</si>
  <si>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</si>
  <si>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</si>
  <si>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</si>
  <si>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</si>
  <si>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</si>
  <si>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</si>
  <si>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</si>
  <si>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</si>
  <si>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</si>
  <si>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</si>
  <si>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</si>
  <si>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</si>
  <si>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</si>
  <si>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</si>
  <si>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</si>
  <si>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</si>
  <si>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</si>
  <si>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</si>
  <si>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</si>
  <si>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</si>
  <si>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</si>
  <si>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</si>
  <si>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</si>
  <si>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</si>
  <si>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</si>
  <si>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</si>
  <si>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</si>
  <si>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</si>
  <si>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</si>
  <si>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</si>
  <si>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</si>
  <si>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</si>
  <si>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</si>
  <si>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</si>
  <si>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2021年度富源县本级国有资本经营预算对下转移支付分地区决算表</t>
  </si>
  <si>
    <t>未编制国有资本经营收入、支出预算，因截止2021年，富源县国有企业经营困难，利润较少，故2021年未安排本级国有资本经营预算收支预算数及预算调整数。</t>
  </si>
  <si>
    <t>2021年富源县本级国有资本经营预算转移支付分项目决算表</t>
  </si>
  <si>
    <t>项目名称</t>
  </si>
  <si>
    <t>2021年预算数</t>
  </si>
  <si>
    <t>2021年决算数</t>
  </si>
  <si>
    <t>国有企业退休人员社会化管理补助资金</t>
  </si>
  <si>
    <t>第四部分:社会保险基金预算</t>
  </si>
  <si>
    <t>2021年富源县社会保险基金收入决算表</t>
  </si>
  <si>
    <t>2020年决算数</t>
  </si>
  <si>
    <t>2021年</t>
  </si>
  <si>
    <t>比较</t>
  </si>
  <si>
    <t>比2020年决算数增长%</t>
  </si>
  <si>
    <t>完成2021年预算数的%</t>
  </si>
  <si>
    <t>一、企业职工养老保险基金收入</t>
  </si>
  <si>
    <t>其中：保险费收入</t>
  </si>
  <si>
    <t>利息收入</t>
  </si>
  <si>
    <t>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</si>
  <si>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</si>
  <si>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</si>
  <si>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</si>
  <si>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</si>
  <si>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</si>
  <si>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</si>
  <si>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本年收入小计</t>
  </si>
  <si>
    <t xml:space="preserve">  调剂金收入</t>
  </si>
  <si>
    <t xml:space="preserve">    上级补助收入</t>
  </si>
  <si>
    <t xml:space="preserve">    下级上解收入</t>
  </si>
  <si>
    <t>收入合计</t>
  </si>
  <si>
    <t>备注：1.本年收入小计为各项基金收入小计之和，均不含调剂金收入（上级补助收入、下级上解收入）。</t>
  </si>
  <si>
    <t xml:space="preserve">      2.收入合计=本年收入小计+调剂金收入（上级补助收入、下级上解收入）。</t>
  </si>
  <si>
    <t>2021年富源县社会保险基金支出决算表</t>
  </si>
  <si>
    <t xml:space="preserve">            单位：万元</t>
  </si>
  <si>
    <t>一、企业职工养老保险基金支出</t>
  </si>
  <si>
    <t>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</si>
  <si>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</si>
  <si>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</si>
  <si>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</si>
  <si>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</si>
  <si>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</si>
  <si>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</si>
  <si>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本年支出小计</t>
  </si>
  <si>
    <t xml:space="preserve">  调剂金支出</t>
  </si>
  <si>
    <t xml:space="preserve">    补助下级支出</t>
  </si>
  <si>
    <t xml:space="preserve">    上解上级支出</t>
  </si>
  <si>
    <t>支出合计</t>
  </si>
  <si>
    <t>滚存结余</t>
  </si>
  <si>
    <t>备注：1.本年支出小计为各项基金支出小计之和，均不含调剂金支出（补助下级支出、上解上级支出）。</t>
  </si>
  <si>
    <t xml:space="preserve">      2.支出合计=本年支出小计+调剂金支出（补助下级支出、上解上级支出）。</t>
  </si>
  <si>
    <t>2021年富源县本级社会保险基金收入决算表</t>
  </si>
  <si>
    <t>2021年富源县本级社会保险基金支出决算表</t>
  </si>
  <si>
    <t>第五部分:债务情况</t>
  </si>
  <si>
    <t>2021年富源县地方政府债务限额及余额决算情况表</t>
  </si>
  <si>
    <t>债务限额</t>
  </si>
  <si>
    <t>债务余额（决算数）</t>
  </si>
  <si>
    <t>一般债务</t>
  </si>
  <si>
    <t>专项债务</t>
  </si>
  <si>
    <t>注：1.本表反映上一年度本地区、本级及分地区地方政府债务限额及余额决算数。</t>
  </si>
  <si>
    <t>2.本表由县级以上地方各级财政部门在同级人民代表大会常务委员会批准决算后二十日内公开。</t>
  </si>
  <si>
    <t>2021年度富源县地方政府债券使用情况表</t>
  </si>
  <si>
    <t>单位：亿元</t>
  </si>
  <si>
    <t>项目编号</t>
  </si>
  <si>
    <t>项目领域</t>
  </si>
  <si>
    <t>项目主管部门</t>
  </si>
  <si>
    <t>项目实施单位</t>
  </si>
  <si>
    <t>债券性质</t>
  </si>
  <si>
    <t>债券规模</t>
  </si>
  <si>
    <t>发行时间（年/月）</t>
  </si>
  <si>
    <t>玉麦小学教学楼、学生宿舍及厕所</t>
  </si>
  <si>
    <t>XMWH5303250003600160002140113164514</t>
  </si>
  <si>
    <t>义务教育</t>
  </si>
  <si>
    <t>富源县教育体育局</t>
  </si>
  <si>
    <t>墨红镇中心学校</t>
  </si>
  <si>
    <t>一般债券</t>
  </si>
  <si>
    <t>莲花小学教学楼建设工程</t>
  </si>
  <si>
    <t>XMWH5303250003600140018140117101824</t>
  </si>
  <si>
    <t>中安镇中心学校</t>
  </si>
  <si>
    <t>脑上小学改造食堂建设</t>
  </si>
  <si>
    <t>XMWH5303250003600170061141130095122</t>
  </si>
  <si>
    <t>大河镇中心学校</t>
  </si>
  <si>
    <t>富源县老厂镇新堡小学学生宿舍</t>
  </si>
  <si>
    <t>XMWH5303250003600240014140115183557</t>
  </si>
  <si>
    <t>老厂镇中心学校</t>
  </si>
  <si>
    <t>富源县老厂镇马街村安置点易地扶贫搬迁项目一区房屋建设工程</t>
  </si>
  <si>
    <t>XMWH5303250104340010017140115151646</t>
  </si>
  <si>
    <t>其他</t>
  </si>
  <si>
    <t>老厂镇人民政府</t>
  </si>
  <si>
    <t>四屯小学附属工程</t>
  </si>
  <si>
    <t>XMWH5303250003600250010141121091517</t>
  </si>
  <si>
    <t>胜境街道办中心学校</t>
  </si>
  <si>
    <t>危改二期三标段</t>
  </si>
  <si>
    <t>XMWH5303250003600200005140113165702</t>
  </si>
  <si>
    <t>富村镇中心学校</t>
  </si>
  <si>
    <t>富源县老厂镇黑克小学食堂及附属工程</t>
  </si>
  <si>
    <t>XMWH5303250003600240018140115192132</t>
  </si>
  <si>
    <t>圭山小学综合楼建设</t>
  </si>
  <si>
    <t>XMWH5303250003600170031140115211602</t>
  </si>
  <si>
    <t>给排水、变配电及附属工程</t>
  </si>
  <si>
    <t>XMWH5303250003600070011140126153545</t>
  </si>
  <si>
    <t>普通高中</t>
  </si>
  <si>
    <t>富源县第六中学</t>
  </si>
  <si>
    <t>大河镇黄竹小学建学生食堂</t>
  </si>
  <si>
    <t>XMWH5303250003600170006140114170552</t>
  </si>
  <si>
    <t>土桥小学新校址场地平整工程</t>
  </si>
  <si>
    <t>XMWH5303250003600160028140114162400</t>
  </si>
  <si>
    <t>富源县老厂镇老厂中学综合楼</t>
  </si>
  <si>
    <t>XMWH5303250003600240002140115110501</t>
  </si>
  <si>
    <t>大河镇磨盘小学打地板</t>
  </si>
  <si>
    <t>XMWH5303250003600170022140115183142</t>
  </si>
  <si>
    <t>大河镇格宗小学建教学楼</t>
  </si>
  <si>
    <t>XMWH5303250003600170007140114171501</t>
  </si>
  <si>
    <t>富源县第三中学公共租赁住房建设工程</t>
  </si>
  <si>
    <t>XMWH5303250003600040004140124112058</t>
  </si>
  <si>
    <t>云南省富源县第三中学</t>
  </si>
  <si>
    <t xml:space="preserve">龙潭小学附属工程
</t>
  </si>
  <si>
    <t>XMWH5303250003600140019140117102804</t>
  </si>
  <si>
    <t>室外总图道路工程</t>
  </si>
  <si>
    <t>XMWH5303250003600070013140126155608</t>
  </si>
  <si>
    <t>富源县老厂镇迤德黑小学挡土墙等</t>
  </si>
  <si>
    <t>XMWH5303250003600240016140115190159</t>
  </si>
  <si>
    <t>富源县职业技术学校建设贷款</t>
  </si>
  <si>
    <t>CXMWH5303250003180020002110602101755</t>
  </si>
  <si>
    <t>其他教育</t>
  </si>
  <si>
    <t>富源县财政局</t>
  </si>
  <si>
    <t>富源县农业发展有限责任公司</t>
  </si>
  <si>
    <t>富村镇牛路明德挡土墙工程</t>
  </si>
  <si>
    <t>XMWH5303250003600200020140114163037</t>
  </si>
  <si>
    <t xml:space="preserve">大河一中建男生宿舍  </t>
  </si>
  <si>
    <t>XMWH5303250003600170001140114151609</t>
  </si>
  <si>
    <t>大河镇桃担小学建教学楼</t>
  </si>
  <si>
    <t>XMWH5303250003600170009140115101309</t>
  </si>
  <si>
    <t>薄弱学校三期三标段</t>
  </si>
  <si>
    <t>XMWH5303250003600200007140114093800</t>
  </si>
  <si>
    <t>民家中学浴池</t>
  </si>
  <si>
    <t>XMWH5303250003600180030140112154014</t>
  </si>
  <si>
    <t>营上镇中心学校</t>
  </si>
  <si>
    <t>富村镇小坝小学三通一平、地板硬化、围墙、大门工程</t>
  </si>
  <si>
    <t>XMWH5303250003600200019140114162131</t>
  </si>
  <si>
    <t>墨红镇江浪中心小学学生宿舍工程</t>
  </si>
  <si>
    <t>XMWH5303250003600160035141121145432</t>
  </si>
  <si>
    <t>富源县西流水工程建设项目</t>
  </si>
  <si>
    <t>XMWH5303250003320010001140127095103</t>
  </si>
  <si>
    <t>其他农林水利建设</t>
  </si>
  <si>
    <t>富源县水务局</t>
  </si>
  <si>
    <t>后所中学浴室</t>
  </si>
  <si>
    <t>XMWH5303250003600150009140115105051</t>
  </si>
  <si>
    <t>后所镇中心学校</t>
  </si>
  <si>
    <t>墨红镇中心小学整体搬迁建设项目附属工程（档土墙及排水系统）</t>
  </si>
  <si>
    <t>XMWH5303250003600160041141124132339</t>
  </si>
  <si>
    <t>图书馆、综合楼及附属工程</t>
  </si>
  <si>
    <t>XMWH5303250003600070007140124145829</t>
  </si>
  <si>
    <t>富源县粮食储备库项目</t>
  </si>
  <si>
    <t>XMWH5303250004490010001140126110057</t>
  </si>
  <si>
    <t>粮油物资储备</t>
  </si>
  <si>
    <t>富源县粮食局</t>
  </si>
  <si>
    <t>民家小学排水沟建设工程</t>
  </si>
  <si>
    <t>XMWH5303250003600180020140112131713</t>
  </si>
  <si>
    <t>富村镇富盛廉租房挡土墙工程</t>
  </si>
  <si>
    <t>XMWH5303250003600200028140115104838</t>
  </si>
  <si>
    <t>大河二中建学生食堂</t>
  </si>
  <si>
    <t>XMWH5303250003600170003140114154958</t>
  </si>
  <si>
    <t>民家小学围墙、大门工程</t>
  </si>
  <si>
    <t>XMWH5303250003600180016140112130508</t>
  </si>
  <si>
    <t>后所中学学生宿舍</t>
  </si>
  <si>
    <t>XMWH5303250003600150006140115103318</t>
  </si>
  <si>
    <t>富村镇松子山小学保坎、围墙工程</t>
  </si>
  <si>
    <t>XMWH5303250003600200029140115105927</t>
  </si>
  <si>
    <t>综合楼工程</t>
  </si>
  <si>
    <t>CXMWH5303250003600060004110608144942</t>
  </si>
  <si>
    <t>云南省富源县第五中学</t>
  </si>
  <si>
    <t>大细白小学场地平整</t>
  </si>
  <si>
    <t>XMWH5303250003600230007140113105807</t>
  </si>
  <si>
    <t>十八连山镇中心学校</t>
  </si>
  <si>
    <t>古敢水族乡中学学生宿舍</t>
  </si>
  <si>
    <t>XMWH5303250003600220013141202094948</t>
  </si>
  <si>
    <t>古敢乡中心学校</t>
  </si>
  <si>
    <t>富源县富村镇亦佐小学教学楼工程</t>
  </si>
  <si>
    <t>XMWH5303250003600200042141124192825</t>
  </si>
  <si>
    <t>岩头小学学生宿舍</t>
  </si>
  <si>
    <t>XMWH5303250003600180024140112133539</t>
  </si>
  <si>
    <t>富村镇鲁纳小学挡墙和水池、地板硬化工程</t>
  </si>
  <si>
    <t>XMWH5303250003600200018140114161034</t>
  </si>
  <si>
    <t>岩头小学教学楼</t>
  </si>
  <si>
    <t>XMWH5303250003600180002140112092319</t>
  </si>
  <si>
    <t>富源县老厂镇新角小学食堂</t>
  </si>
  <si>
    <t>XMWH5303250003600240013140115182308</t>
  </si>
  <si>
    <t>富源县黄泥河中学足球场跑道工程</t>
  </si>
  <si>
    <t>XMWH5303250003600210003140122171321</t>
  </si>
  <si>
    <t>黄泥河镇中心学校</t>
  </si>
  <si>
    <t>富源县后所镇小冲小学学生宿舍</t>
  </si>
  <si>
    <t>XMWH5303250003600150035141125154348</t>
  </si>
  <si>
    <t>富源县竹园镇大路小学食堂建设工程</t>
  </si>
  <si>
    <t>XMWH5303250003600190009140115165707</t>
  </si>
  <si>
    <t>竹园镇中心学校</t>
  </si>
  <si>
    <t xml:space="preserve">莲花小学附属工程
</t>
  </si>
  <si>
    <t>XMWH5303250003600140026140117125901</t>
  </si>
  <si>
    <t>乐晔佳幼儿园廉租房建设工程</t>
  </si>
  <si>
    <t>XMWH5303250003600230023140114095926</t>
  </si>
  <si>
    <t>廉租房</t>
  </si>
  <si>
    <t>中心幼儿园挡墙工程</t>
  </si>
  <si>
    <t>XMWH5303250003600150029140115140036</t>
  </si>
  <si>
    <t>大河镇青龙小学建学生宿舍及食堂</t>
  </si>
  <si>
    <t>XMWH5303250003600170015140115154820</t>
  </si>
  <si>
    <t>危改一期二标段</t>
  </si>
  <si>
    <t>XMWH5303250003600200001140113110640</t>
  </si>
  <si>
    <t>富源县竹园镇新街小学教学楼建设工程</t>
  </si>
  <si>
    <t>XMWH5303250003600190020140115200702</t>
  </si>
  <si>
    <t>白岩水草湾小学食堂建设</t>
  </si>
  <si>
    <t>XMWH5303250003600170037141124182307</t>
  </si>
  <si>
    <t>古敢水族乡古敢小学学生宿舍</t>
  </si>
  <si>
    <t>富源县竹园镇竹园中学食堂建设工程</t>
  </si>
  <si>
    <t>XMWH5303250003600190028140115214858</t>
  </si>
  <si>
    <t>富源县竹园镇大路幼儿园建设工程</t>
  </si>
  <si>
    <t>XMWH5303250003600190015140115185855</t>
  </si>
  <si>
    <t>中安街道东堡小学食堂</t>
  </si>
  <si>
    <t>XMWH5303250003600140036141124163253</t>
  </si>
  <si>
    <t>回隆小学学生食堂及综合楼</t>
  </si>
  <si>
    <t>XMWH5303250003600140039141124164857</t>
  </si>
  <si>
    <t>墨红镇墨红中心小学整体搬迁新校址公租房、廉租房档土墙工程款</t>
  </si>
  <si>
    <t>XMWH5303250003600160042141124134911</t>
  </si>
  <si>
    <t>后所中心学校综合楼</t>
  </si>
  <si>
    <t>XMWH5303250003600150025140115133238</t>
  </si>
  <si>
    <t>起堡小学学生食堂建设</t>
  </si>
  <si>
    <t>XMWH5303250003600170039141124184922</t>
  </si>
  <si>
    <t>大河小学综合楼及厕所</t>
  </si>
  <si>
    <t>XMWH5303250003600170034141124175915</t>
  </si>
  <si>
    <t>民家中学运动场及路面硬化</t>
  </si>
  <si>
    <t>XMWH5303250003600180021140112132000</t>
  </si>
  <si>
    <t>富源县富村镇广发新店小学学生宿舍工程</t>
  </si>
  <si>
    <t>XMWH5303250003600200047141124220122</t>
  </si>
  <si>
    <t>富村镇中心学校保坎、地板硬化工程</t>
  </si>
  <si>
    <t>XMWH5303250003600200038140115162938</t>
  </si>
  <si>
    <t>富源县老厂镇新堡兴隆煤矿公路</t>
  </si>
  <si>
    <t>XMWH5303250104340010010140114204426</t>
  </si>
  <si>
    <t>道路</t>
  </si>
  <si>
    <t>富源县老厂镇通村公路建设第一合同段（洒居至押租）</t>
  </si>
  <si>
    <t>XMWH5303250104340010014140115111812</t>
  </si>
  <si>
    <t>排洪沟</t>
  </si>
  <si>
    <t>XMWH5303250003600070012140126154613</t>
  </si>
  <si>
    <t>教学楼、学生食堂建设工程</t>
  </si>
  <si>
    <t>XMWH5303250003600160007140113210526</t>
  </si>
  <si>
    <t>丕德小学教学楼工程</t>
  </si>
  <si>
    <t>XMWH5303250003600230012140113155155</t>
  </si>
  <si>
    <t>得戞小学教学楼</t>
  </si>
  <si>
    <t>XMWH5303250003600180004140112095959</t>
  </si>
  <si>
    <t>富源县富村镇新坪小学学生宿舍及厕所工程</t>
  </si>
  <si>
    <t>XMWH5303250003600200045141124213630</t>
  </si>
  <si>
    <t>光山头小学维修工程</t>
  </si>
  <si>
    <t>XMWH5303250003600160016140114135809</t>
  </si>
  <si>
    <t>大河一中建女生宿舍</t>
  </si>
  <si>
    <t>富源县竹园镇茂兰小幼儿园建设工程</t>
  </si>
  <si>
    <t>XMWH5303250003600190007140115162448</t>
  </si>
  <si>
    <t>白马幼儿园教学楼、厕所、食堂</t>
  </si>
  <si>
    <t>XMWH5303250003600170046141124194532</t>
  </si>
  <si>
    <t>墨红镇清水中心小学学生宿舍楼工程</t>
  </si>
  <si>
    <t>XMWH5303250003600160040141121164901</t>
  </si>
  <si>
    <t>学生宿舍楼建设场地平整及民房拆除</t>
  </si>
  <si>
    <t>XMWH5303250003600160019140114143500</t>
  </si>
  <si>
    <t>白马幼儿园土方工程</t>
  </si>
  <si>
    <t>XMWH5303250003600170063141130102141</t>
  </si>
  <si>
    <t>紫泉保树村小学学生食堂</t>
  </si>
  <si>
    <t>XMWH5303250003600140040141124165246</t>
  </si>
  <si>
    <t>富江公路建设（其他单位）</t>
  </si>
  <si>
    <t>CXMWH5303250003480010001130107180839</t>
  </si>
  <si>
    <t>二级公路</t>
  </si>
  <si>
    <t>富源县交通运输局</t>
  </si>
  <si>
    <t>富源县富江二级公路指挥部</t>
  </si>
  <si>
    <t>墨红镇糯岗小学教学楼工程</t>
  </si>
  <si>
    <t>XMWH5303250003600160036141121145946</t>
  </si>
  <si>
    <t>多乐小学学生食堂</t>
  </si>
  <si>
    <t>XMWH5303250003600250019141121153729</t>
  </si>
  <si>
    <t>富源县富村镇富村小学教学楼</t>
  </si>
  <si>
    <t>XMWH5303250003600200044141124211759</t>
  </si>
  <si>
    <t>富源县富村镇德胜小学教学楼及学生宿舍工程</t>
  </si>
  <si>
    <t>XMWH5303250003600200041141124190628</t>
  </si>
  <si>
    <t>民家小学新大门一台踏步砌筑工程</t>
  </si>
  <si>
    <t>XMWH5303250003600180018140112131256</t>
  </si>
  <si>
    <t>古敢水族乡古敢中学教学楼</t>
  </si>
  <si>
    <t>XMWH5303250003600220008140110184414</t>
  </si>
  <si>
    <t>学生食堂</t>
  </si>
  <si>
    <t>XMWH5303250003600070009140126151035</t>
  </si>
  <si>
    <t>保障性住房建设资金</t>
  </si>
  <si>
    <t>XMWH5303250003180040019141120170624</t>
  </si>
  <si>
    <t>保障性租赁住房</t>
  </si>
  <si>
    <t>富源县开发投资有限公司</t>
  </si>
  <si>
    <t>雨汪中学宿舍楼建设工程</t>
  </si>
  <si>
    <t>XMWH5303250003600230001140112162621</t>
  </si>
  <si>
    <t>后所中学廉租房</t>
  </si>
  <si>
    <t>XMWH5303250003600150008140115104721</t>
  </si>
  <si>
    <t>其他保障性住房</t>
  </si>
  <si>
    <t>双诺小学围墙加高</t>
  </si>
  <si>
    <t>XMWH5303250003600150003140115101516</t>
  </si>
  <si>
    <t>民家小学花坛建设工程</t>
  </si>
  <si>
    <t>XMWH5303250003600180017140112131006</t>
  </si>
  <si>
    <t>新建男生住宿楼</t>
  </si>
  <si>
    <t>XMWH5303250003600040001140124105616</t>
  </si>
  <si>
    <t>富源县老厂镇新角迤德黑通村公路</t>
  </si>
  <si>
    <t>XMWH5303250104340010013140115105758</t>
  </si>
  <si>
    <t>学生食堂、宿舍建设工程</t>
  </si>
  <si>
    <t>XMWH5303250003600160006140113205924</t>
  </si>
  <si>
    <t>中安街道莲花小学学生食堂</t>
  </si>
  <si>
    <t>XMWH5303250003600140035141124162224</t>
  </si>
  <si>
    <t>法凹至黄泥河(锁定的政府还贷二级公路60%部分)</t>
  </si>
  <si>
    <t>CXMWH5303250003480010001110602104705</t>
  </si>
  <si>
    <t>富村镇亦佐小学维修地板及排水沟工程</t>
  </si>
  <si>
    <t>XMWH5303250003600200033140115151518</t>
  </si>
  <si>
    <t>富村镇亦佐小学教学楼、学生宿舍、食堂及厕所工程</t>
  </si>
  <si>
    <t>XMWH5303250003600200009140114102537</t>
  </si>
  <si>
    <t>富源县老厂镇老厂小学廉租房</t>
  </si>
  <si>
    <t>XMWH5303250003600240011140115170836</t>
  </si>
  <si>
    <t>富源县老厂镇老厂小学附属工程</t>
  </si>
  <si>
    <t>XMWH5303250003600240022140115200507</t>
  </si>
  <si>
    <t>富源县竹园镇纳佐小学住宿楼建设工程</t>
  </si>
  <si>
    <t>XMWH5303250003600190017140115191809</t>
  </si>
  <si>
    <t>XMWH5303250003600160004140113202001</t>
  </si>
  <si>
    <t>富村镇松子山小学教学楼工程</t>
  </si>
  <si>
    <t>XMWH5303250003600200014140114145916</t>
  </si>
  <si>
    <t>大栗小学学生宿舍</t>
  </si>
  <si>
    <t>XMWH5303250003600180001140112090305</t>
  </si>
  <si>
    <t>中学浴室建设工程</t>
  </si>
  <si>
    <t>XMWH5303250003600160009140113211726</t>
  </si>
  <si>
    <t>民家小学地板、道路硬化建设工程</t>
  </si>
  <si>
    <t>XMWH5303250003600180025140112133826</t>
  </si>
  <si>
    <t>华毕小学整体搬迁工程</t>
  </si>
  <si>
    <t>XMWH5303250003600230022140114095517</t>
  </si>
  <si>
    <t>墨红镇加克中小学学生宿舍工程</t>
  </si>
  <si>
    <t>XMWH5303250003600160034141121134517</t>
  </si>
  <si>
    <t>后所中学厕所</t>
  </si>
  <si>
    <t>XMWH5303250003600150007140115103903</t>
  </si>
  <si>
    <t>民家中学学生宿舍楼工程</t>
  </si>
  <si>
    <t>XMWH5303250003600180010140112124601</t>
  </si>
  <si>
    <t>中心幼儿园场平取土</t>
  </si>
  <si>
    <t>XMWH5303250003600150030140115140241</t>
  </si>
  <si>
    <t>墨红镇土桥小学教学楼及学生宿舍工程</t>
  </si>
  <si>
    <t>XMWH5303250003600160038141121162701</t>
  </si>
  <si>
    <t>海子小学教学楼建设</t>
  </si>
  <si>
    <t>XMWH5303250003600230020140113165107</t>
  </si>
  <si>
    <t>紫泉小学教学楼厕所及附属工程</t>
  </si>
  <si>
    <t>XMWH5303250003600140043141124170319</t>
  </si>
  <si>
    <t>阿依诺小学食堂</t>
  </si>
  <si>
    <t>XMWH5303250003600150021140115131627</t>
  </si>
  <si>
    <t>富源县老厂镇通村公路建设第三合同段（新堡至朱家河）</t>
  </si>
  <si>
    <t>XMWH5303250104340010015140115113713</t>
  </si>
  <si>
    <t>富村镇松子山小学保坎工程</t>
  </si>
  <si>
    <t>XMWH5303250003600200030140115144528</t>
  </si>
  <si>
    <t>海田小学学生食堂</t>
  </si>
  <si>
    <t>XMWH5303250003600250021141121154739</t>
  </si>
  <si>
    <t>栗树坪小学附属工程</t>
  </si>
  <si>
    <t>XMWH5303250003600150028140115135730</t>
  </si>
  <si>
    <t>富源县后所镇迤后所小学食堂</t>
  </si>
  <si>
    <t>XMWH5303250003600150033141125152138</t>
  </si>
  <si>
    <t>富源县竹园镇茂兰小学学生宿舍建设工程</t>
  </si>
  <si>
    <t>XMWH5303250003600190005140115155533</t>
  </si>
  <si>
    <t>富源县老厂镇建设拖竹村</t>
  </si>
  <si>
    <t>XMWH5303250104340010036140115212316</t>
  </si>
  <si>
    <t>后所中学综合楼</t>
  </si>
  <si>
    <t>XMWH5303250003600150005140115102836</t>
  </si>
  <si>
    <t>墨红小学及幼儿园新校址后挡土墙</t>
  </si>
  <si>
    <t>XMWH5303250003600160027140114161350</t>
  </si>
  <si>
    <t>青石小学附属工程</t>
  </si>
  <si>
    <t>XMWH5303250003600250009141121090730</t>
  </si>
  <si>
    <t>富源县老厂镇东洋公路拖竹段修复工程（倒冲沟至新寨）</t>
  </si>
  <si>
    <t>XMWH5303250104340010016140115145842</t>
  </si>
  <si>
    <t>富源县竹园镇团结幼儿园建设工程</t>
  </si>
  <si>
    <t>XMWH5303250003600190001140115114753</t>
  </si>
  <si>
    <t>薄弱学校改造三期二标段</t>
  </si>
  <si>
    <t>XMWH5303250003600200006140113171958</t>
  </si>
  <si>
    <t>危改二期一标段</t>
  </si>
  <si>
    <t>XMWH5303250003600200003140113160722</t>
  </si>
  <si>
    <t>煤炭湾小学厕所</t>
  </si>
  <si>
    <t>XMWH5303250003600250027141121160300</t>
  </si>
  <si>
    <t>后所中学综合楼拆除工程</t>
  </si>
  <si>
    <t>XMWH5303250003600150011140115105831</t>
  </si>
  <si>
    <t>墨红镇墨红小学教学楼、学生宿舍、食堂、厕所工程</t>
  </si>
  <si>
    <t>XMWH5303250003600160031141121111346</t>
  </si>
  <si>
    <t>学生宿舍楼建设工程</t>
  </si>
  <si>
    <t>XMWH5303250003600160005140113205053</t>
  </si>
  <si>
    <t>富源县竹园镇松林小学食堂建设工程</t>
  </si>
  <si>
    <t>XMWH5303250003600190011140115180941</t>
  </si>
  <si>
    <t>富源县竹园镇大路幼儿园附属工程建设</t>
  </si>
  <si>
    <t>XMWH5303250003600190016140115190727</t>
  </si>
  <si>
    <t>富源县竹园镇现鸡田小学幼儿园建设工程</t>
  </si>
  <si>
    <t>XMWH5303250003600190013140115182753</t>
  </si>
  <si>
    <t>富源县竹园镇新街小学宿舍、食堂、厕所、综合楼建设工程</t>
  </si>
  <si>
    <t>XMWH5303250003600190021140115201622</t>
  </si>
  <si>
    <t>富源县老厂镇老厂中学学生宿舍楼</t>
  </si>
  <si>
    <t>XMWH5303250003600240001140115102757</t>
  </si>
  <si>
    <t>民家中学2011年廉租房工程</t>
  </si>
  <si>
    <t>XMWH5303250003600180029140112153900</t>
  </si>
  <si>
    <t>富源六中1#、2#、3#教学楼</t>
  </si>
  <si>
    <t>XMWH5303250003600070004140124141845</t>
  </si>
  <si>
    <t>民家中学综合楼</t>
  </si>
  <si>
    <t>XMWH5303250003600180035140112162530</t>
  </si>
  <si>
    <t>富源县竹园镇竹园小学食堂建设工程</t>
  </si>
  <si>
    <t>XMWH5303250003600190018140115192912</t>
  </si>
  <si>
    <t>富源县竹园镇海章幼儿园建设工程</t>
  </si>
  <si>
    <t>XMWH5303250003600190022140115202535</t>
  </si>
  <si>
    <t>富村镇富盛中学学生宿舍楼工程</t>
  </si>
  <si>
    <t>XMWH5303250003600200016140114154511</t>
  </si>
  <si>
    <t>富村镇新厂小学教学楼工程</t>
  </si>
  <si>
    <t>XMWH5303250003600200012140114111938</t>
  </si>
  <si>
    <t>丕德小学办公桌椅</t>
  </si>
  <si>
    <t>XMWH5303250003600230014140113160610</t>
  </si>
  <si>
    <t>民家小学挡墙工程</t>
  </si>
  <si>
    <t>XMWH5303250003600180019140112131528</t>
  </si>
  <si>
    <t>大河镇青龙庄子山幼儿园建教学楼</t>
  </si>
  <si>
    <t>XMWH5303250003600170014140115151420</t>
  </si>
  <si>
    <t>白岩小学食堂建设</t>
  </si>
  <si>
    <t>XMWH5303250003600170038141124184511</t>
  </si>
  <si>
    <t>民家小学2011年廉租房工程</t>
  </si>
  <si>
    <t>XMWH5303250003600180027140112145518</t>
  </si>
  <si>
    <t>宽塘小学学生宿舍</t>
  </si>
  <si>
    <t>XMWH5303250003600180005140112100955</t>
  </si>
  <si>
    <t>法黄公路建设</t>
  </si>
  <si>
    <t>富源县老厂镇东洋公路第三合同段（十字路至新寨）</t>
  </si>
  <si>
    <t>XMWH5303250104340010011140114211822</t>
  </si>
  <si>
    <t>青龙庄子山幼儿园打保坎围墙建设</t>
  </si>
  <si>
    <t>XMWH5303250003600170068141130104353</t>
  </si>
  <si>
    <t>富源县后所镇梨树坪小学教学楼</t>
  </si>
  <si>
    <t>XMWH5303250003600150032141125145558</t>
  </si>
  <si>
    <t>大河庵子小学食堂建设</t>
  </si>
  <si>
    <t>XMWH5303250003600170057141124211156</t>
  </si>
  <si>
    <t>墨红镇光山头中心小学教师周转宿舍工程</t>
  </si>
  <si>
    <t>XMWH5303250003600160039141121164444</t>
  </si>
  <si>
    <t>富源县富村镇团山小学附属工程</t>
  </si>
  <si>
    <t>XMWH5303250003600200049141124223911</t>
  </si>
  <si>
    <t>海子小学教学楼食堂建设</t>
  </si>
  <si>
    <t>XMWH5303250003600230019140113164037</t>
  </si>
  <si>
    <t>残联综合服务中心办公建设</t>
  </si>
  <si>
    <t>CXMWH5303250007620010001110602111748</t>
  </si>
  <si>
    <t>残疾人事业服务机构</t>
  </si>
  <si>
    <t>富源县残疾人联合会</t>
  </si>
  <si>
    <t>富源县竹园镇乐乌小学宿舍楼建设工程</t>
  </si>
  <si>
    <t>XMWH5303250003600190003140115141707</t>
  </si>
  <si>
    <t>墨红镇吉克明德小学学生宿舍建设</t>
  </si>
  <si>
    <t>XMWH5303250003600160032141121125756</t>
  </si>
  <si>
    <t>富源县黄泥河镇中学综合楼建设项目</t>
  </si>
  <si>
    <t>XMWH5303250003600210001140122170434</t>
  </si>
  <si>
    <t>富源县富村镇白石岩小学教学楼、厕所及冒天水小学食堂</t>
  </si>
  <si>
    <t>XMWH5303250003600200010140114105100</t>
  </si>
  <si>
    <t>富村镇新厂小学学生宿舍、食堂及厕所工程</t>
  </si>
  <si>
    <t>海丹幼儿园厕所</t>
  </si>
  <si>
    <t>XMWH5303250003600180013140112125327</t>
  </si>
  <si>
    <t>富源县老厂镇机关综合楼建设</t>
  </si>
  <si>
    <t>XMWH5303250104340010002140112150959</t>
  </si>
  <si>
    <t>党政办公场所建设</t>
  </si>
  <si>
    <t>富源县工业园基础设施建设项目</t>
  </si>
  <si>
    <t>XMWH5303250003180030002141124190035</t>
  </si>
  <si>
    <t>其他市政建设</t>
  </si>
  <si>
    <t>富源县国有资本运营公司</t>
  </si>
  <si>
    <t>丕德小学教师住宅楼工程</t>
  </si>
  <si>
    <t>XMWH5303250003600230011140113154117</t>
  </si>
  <si>
    <t>丕德小学附属工程</t>
  </si>
  <si>
    <t>XMWH5303250003600230013140113155926</t>
  </si>
  <si>
    <t>中安街道回隆小学附属幼儿园</t>
  </si>
  <si>
    <t>XMWH5303250003600140037141124163733</t>
  </si>
  <si>
    <t>富源县黄泥河镇二期迤乐戈小学教学楼工程</t>
  </si>
  <si>
    <t>XMWH5303250003600210010140122173610</t>
  </si>
  <si>
    <t>大河镇起铺小学围墙,保坎</t>
  </si>
  <si>
    <t>XMWH5303250003600170026140115194812</t>
  </si>
  <si>
    <t>富源县老厂镇富长路十字路至新寨段修复</t>
  </si>
  <si>
    <t>XMWH5303250104340010006140114191936</t>
  </si>
  <si>
    <t>民家小学学生宿舍</t>
  </si>
  <si>
    <t>XMWH5303250003600180003140112094352</t>
  </si>
  <si>
    <t>雨汪中学廉租房建设工程</t>
  </si>
  <si>
    <t>XMWH5303250003600230002140112163916</t>
  </si>
  <si>
    <t>雨汪小学廉租房建设</t>
  </si>
  <si>
    <t>XMWH5303250003600230021140113165944</t>
  </si>
  <si>
    <t>老屋村小学附属工程</t>
  </si>
  <si>
    <t>XMWH5303250003600230006140113104741</t>
  </si>
  <si>
    <t>白马小学教学楼土方工程</t>
  </si>
  <si>
    <t>危改二期二标段</t>
  </si>
  <si>
    <t>XMWH5303250003600200004140113163448</t>
  </si>
  <si>
    <t>富村镇第一中学维修教学楼等工程</t>
  </si>
  <si>
    <t>XMWH5303250003600200022140114165930</t>
  </si>
  <si>
    <t>富源县老厂镇新角小学学生宿舍</t>
  </si>
  <si>
    <t>XMWH5303250003600240012140115172216</t>
  </si>
  <si>
    <t>富源县老厂镇迤德黑小学教学楼、学生宿舍、食堂、厕所建设工程</t>
  </si>
  <si>
    <t>XMWH5303250003600240015140115185207</t>
  </si>
  <si>
    <t>新建女生住宿楼</t>
  </si>
  <si>
    <t>XMWH5303250003600040002140124110626</t>
  </si>
  <si>
    <t>富墨公路建设项目</t>
  </si>
  <si>
    <t>XMWH5303250003480010003140128154036</t>
  </si>
  <si>
    <t>其他公路</t>
  </si>
  <si>
    <t>青龙小学地板硬化、砌排水沟、铺青石板、绿化等</t>
  </si>
  <si>
    <t>XMWH5303250003600170069141130104806</t>
  </si>
  <si>
    <t>海丹幼儿园教学楼</t>
  </si>
  <si>
    <t>XMWH5303250003600180011140112124837</t>
  </si>
  <si>
    <t>民家小学综合楼</t>
  </si>
  <si>
    <t>XMWH5303250003600180033140112155808</t>
  </si>
  <si>
    <t>民家中学2008年教师廉租房</t>
  </si>
  <si>
    <t>XMWH5303250003600180028140112152334</t>
  </si>
  <si>
    <t>民家中学围墙、大门工程</t>
  </si>
  <si>
    <t>XMWH5303250003600180008140112105249</t>
  </si>
  <si>
    <t>铜厂小学学生食堂建设</t>
  </si>
  <si>
    <t>XMWH5303250003600170040141124185225</t>
  </si>
  <si>
    <t>富源县老厂镇老厂中学运动场</t>
  </si>
  <si>
    <t>XMWH5303250003600240007140115154629</t>
  </si>
  <si>
    <t>富源县竹园镇竹园中学女生宿舍、厕所建设工程</t>
  </si>
  <si>
    <t>XMWH5303250003600190026140115213305</t>
  </si>
  <si>
    <t>富源县竹园镇现鸡田小学食堂建设工程</t>
  </si>
  <si>
    <t>XMWH5303250003600190014140115183816</t>
  </si>
  <si>
    <t>富源县老厂镇老厂小学学生宿舍、食堂、厕所建设工程</t>
  </si>
  <si>
    <t>XMWH5303250003600240010140115162811</t>
  </si>
  <si>
    <t>男女生宿舍1#、2#楼及附属工程</t>
  </si>
  <si>
    <t>XMWH5303250003600070008140124151203</t>
  </si>
  <si>
    <t>世迤中心小学2011年建围墙、填土方、砌踏步工程</t>
  </si>
  <si>
    <t>XMWH5303250003600160021140114145612</t>
  </si>
  <si>
    <t>富源县竹园镇松林小学宿舍建设工程</t>
  </si>
  <si>
    <t>XMWH5303250003600190010140115171417</t>
  </si>
  <si>
    <t>鲁木克小学修缮工程</t>
  </si>
  <si>
    <t>XMWH5303250003600160023140114153403</t>
  </si>
  <si>
    <t>大河小学学生食堂建设</t>
  </si>
  <si>
    <t>XMWH5303250003600170036141124181628</t>
  </si>
  <si>
    <t>岩头小学学生食堂工程</t>
  </si>
  <si>
    <t>XMWH5303250003600180026140112134029</t>
  </si>
  <si>
    <t>大河镇白岩水草湾小学建学生宿舍</t>
  </si>
  <si>
    <t>XMWH5303250003600170013140115141451</t>
  </si>
  <si>
    <t>煤炭湾小学食堂</t>
  </si>
  <si>
    <t>XMWH5303250003600250016141121093406</t>
  </si>
  <si>
    <t>中安一中运动场建设工程</t>
  </si>
  <si>
    <t>XMWH5303250003600140001140115103139</t>
  </si>
  <si>
    <t>庆云小学食堂、厕所</t>
  </si>
  <si>
    <t>XMWH5303250003600150014140115111603</t>
  </si>
  <si>
    <t>富源县竹园镇竹园中学综合楼建设工程</t>
  </si>
  <si>
    <t>XMWH5303250003600190025140115211837</t>
  </si>
  <si>
    <t>墨红镇补木中心小学学生宿舍建设</t>
  </si>
  <si>
    <t>XMWH5303250003600160033141121132245</t>
  </si>
  <si>
    <t>世迤中心小学围墙工程</t>
  </si>
  <si>
    <t>XMWH5303250003600160020140114144353</t>
  </si>
  <si>
    <t>双诺小学硬化及大门</t>
  </si>
  <si>
    <t>XMWH5303250003600150002140115100958</t>
  </si>
  <si>
    <t>富村镇水井小学学生宿舍、学生食堂</t>
  </si>
  <si>
    <t>XMWH5303250003600200002140113152011</t>
  </si>
  <si>
    <t>墨红镇玉麦土桥小学整体搬迁新校址档土墙工程</t>
  </si>
  <si>
    <t>富源县竹园镇竹园中学学生宿舍楼建设工程</t>
  </si>
  <si>
    <t>XMWH5303250003600190024140115210523</t>
  </si>
  <si>
    <t>吉克小学建设工程</t>
  </si>
  <si>
    <t>XMWH5303250003600160001140113161356</t>
  </si>
  <si>
    <t>清水小学附属工程</t>
  </si>
  <si>
    <t>XMWH5303250003600160015140114132847</t>
  </si>
  <si>
    <t>中学食堂平整地基工程</t>
  </si>
  <si>
    <t>XMWH5303250003600160012140113214410</t>
  </si>
  <si>
    <t>浴室、厕所</t>
  </si>
  <si>
    <t>XMWH5303250003600070010140126152144</t>
  </si>
  <si>
    <t>海丹幼儿园食堂</t>
  </si>
  <si>
    <t>XMWH5303250003600180012140112125140</t>
  </si>
  <si>
    <t>富源县2012年公租房第四中学项目点</t>
  </si>
  <si>
    <t>XMWH5303250003600050002140124121826</t>
  </si>
  <si>
    <t>云南省富源县第四中学</t>
  </si>
  <si>
    <t>宽塘小学学生食堂</t>
  </si>
  <si>
    <t>XMWH5303250003600180006140112101857</t>
  </si>
  <si>
    <t>危改一期一标段</t>
  </si>
  <si>
    <t>XMWH5303250003600200013140114144412</t>
  </si>
  <si>
    <t>厦格小学学生食堂建设工程</t>
  </si>
  <si>
    <t>XMWH5303250003600140024140117113538</t>
  </si>
  <si>
    <t>外山口小学学生食堂</t>
  </si>
  <si>
    <t>XMWH5303250003600250022141121154927</t>
  </si>
  <si>
    <t>学生宿舍楼建设工程二期危改</t>
  </si>
  <si>
    <t>XMWH5303250003600160008140113211222</t>
  </si>
  <si>
    <t>富村镇新厂幼儿园附属工程</t>
  </si>
  <si>
    <t>XMWH5303250003600200021140114164748</t>
  </si>
  <si>
    <t>小学及幼儿园搬迁</t>
  </si>
  <si>
    <t>XMWH5303250003600160003140113170444</t>
  </si>
  <si>
    <t>档墙</t>
  </si>
  <si>
    <t>XMWH5303250003600070006140124144835</t>
  </si>
  <si>
    <t>外山口小学村小食堂</t>
  </si>
  <si>
    <t>XMWH5303250003600250023141121155118</t>
  </si>
  <si>
    <t>富源县竹园镇茂兰小学教学楼及食堂建设工程</t>
  </si>
  <si>
    <t>XMWH5303250003600190006140115160711</t>
  </si>
  <si>
    <t>多乐小学维修改造工程</t>
  </si>
  <si>
    <t>XMWH5303250003600250008141121090555</t>
  </si>
  <si>
    <t>曲靖市富源县畜禽粪污资源化利用</t>
  </si>
  <si>
    <t>P19530325-1017</t>
  </si>
  <si>
    <t>其他农村建设</t>
  </si>
  <si>
    <t>326001 富源县农业农村局</t>
  </si>
  <si>
    <t>专项债券</t>
  </si>
  <si>
    <t>曲靖市富源县国家级良种“大河乌猪”育繁推广应用</t>
  </si>
  <si>
    <t>P19530325-1009</t>
  </si>
  <si>
    <t>曲靖市富源县块泽河至升官坪调水工程</t>
  </si>
  <si>
    <t>P19530325-0139</t>
  </si>
  <si>
    <t>水系连通及农村水系综合整治</t>
  </si>
  <si>
    <t>332001 富源县水务局</t>
  </si>
  <si>
    <t>曲靖市富源县洞上水库至县城调水工程</t>
  </si>
  <si>
    <t>P19530325-0138</t>
  </si>
  <si>
    <t>曲靖市富源县石坝水库与李吉冲水库调水工程</t>
  </si>
  <si>
    <t>P19530325-0135</t>
  </si>
  <si>
    <t>富源县城老城区供水改造工程</t>
  </si>
  <si>
    <t>P19530325-1008</t>
  </si>
  <si>
    <t>供水</t>
  </si>
  <si>
    <t>333001 富源县住房和城乡建设局</t>
  </si>
  <si>
    <t>曲靖市富源县城市公共立体停车场建设项目</t>
  </si>
  <si>
    <t>P19530325-1005</t>
  </si>
  <si>
    <t>城市停车场</t>
  </si>
  <si>
    <t>曲靖市富源县第二人民医院</t>
  </si>
  <si>
    <t>P19530325-1007</t>
  </si>
  <si>
    <t>公立医院</t>
  </si>
  <si>
    <t>361001 富源县卫生健康局</t>
  </si>
  <si>
    <t>富源县人民医院搬迁建设项目</t>
  </si>
  <si>
    <t>2021年富源县地方政府债务发行及还本付息情况表</t>
  </si>
  <si>
    <t>本地区</t>
  </si>
  <si>
    <t>本级</t>
  </si>
  <si>
    <t>一、2020年末地方政府债务余额</t>
  </si>
  <si>
    <t>其中：一般债务余额</t>
  </si>
  <si>
    <t xml:space="preserve">      专项债务余额</t>
  </si>
  <si>
    <t>二、2020年地方政府债务余额限额</t>
  </si>
  <si>
    <t>其中：一般债务余额限额</t>
  </si>
  <si>
    <t xml:space="preserve">      专项债务余额限额</t>
  </si>
  <si>
    <t>三、2021年地方政府债务发行决算数</t>
  </si>
  <si>
    <t xml:space="preserve">     新增一般债务发行额</t>
  </si>
  <si>
    <t xml:space="preserve">     再融资一般债券发行额</t>
  </si>
  <si>
    <t xml:space="preserve">     新增专项债券发行额</t>
  </si>
  <si>
    <t xml:space="preserve">     再融资专项债券发行额</t>
  </si>
  <si>
    <t>四、2021年地方政府债务还本支出决算数</t>
  </si>
  <si>
    <t xml:space="preserve">     一般债务还本支出</t>
  </si>
  <si>
    <t xml:space="preserve">     专项债务还本支出</t>
  </si>
  <si>
    <t>五、2021年地方政府债务付息支出决算数</t>
  </si>
  <si>
    <t xml:space="preserve">     一般债务付息支出</t>
  </si>
  <si>
    <t xml:space="preserve">     专项债务付息支出</t>
  </si>
  <si>
    <t>六、2021年末地方政府债务余额决算数</t>
  </si>
  <si>
    <t>七、2021年地方政府债务余额限额</t>
  </si>
  <si>
    <t>注：本表由县级以上地方各级财政部门在同级人民代表大会常务委员会批准决算后二十日内公开，反映上一年本地区、本级地方政府债务限额及余额决算数。</t>
  </si>
  <si>
    <t>2021年度富源县一般债务限额和余额情况表</t>
  </si>
  <si>
    <t>一、上两年（2019）末地方政府一般债务余额实际数</t>
  </si>
  <si>
    <t>二、上一年（2020）末地方政府一般债务余额限额</t>
  </si>
  <si>
    <t>三、上一年（2020）地方政府一般债券发行额（省政府转贷）</t>
  </si>
  <si>
    <t>四、上一年（2020）地方政府一般债券还本支出额</t>
  </si>
  <si>
    <t>五、上一年（2020）末地方政府一般债务余额</t>
  </si>
  <si>
    <t>六、2021年（本年）地方政府一般债务新增限额</t>
  </si>
  <si>
    <t>七、2021年（本年）末地方政府一般债务余额限额</t>
  </si>
  <si>
    <t>2021年度富源县专项债务限额和余额情况表</t>
  </si>
  <si>
    <t>一、上两年（2019）末地方政府专项债务余额实际数</t>
  </si>
  <si>
    <t>二、上一年（2020）末地方政府专项债务余额限额</t>
  </si>
  <si>
    <t>三、上一年（2020）地方政府专项债券发行额</t>
  </si>
  <si>
    <t>四、上一年（2020）地方政府专项债券还本支出额</t>
  </si>
  <si>
    <t>五、上一年（2020）末地方政府专项债务余额</t>
  </si>
  <si>
    <t>六、上一年（2020）地方政府专项债券转贷支出额</t>
  </si>
  <si>
    <t>七、2021年（本年）地方政府专项债务新增限额</t>
  </si>
  <si>
    <t>八、2021年（本年）末地方政府专项债务余额限额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</si>
</sst>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s>
  <fonts count="48">
    <font>
      <sz val="12"/>
      <name val="宋体"/>
      <family val="0"/>
    </font>
    <font>
      <b/>
      <sz val="18"/>
      <name val="宋体"/>
      <family val="0"/>
    </font>
    <font>
      <sz val="10"/>
      <name val="宋体"/>
      <family val="0"/>
    </font>
    <font>
      <b/>
      <sz val="10"/>
      <name val="宋体"/>
      <family val="0"/>
    </font>
    <font>
      <sz val="9"/>
      <name val="宋体"/>
      <family val="0"/>
    </font>
    <font>
      <sz val="9"/>
      <name val="SimSun"/>
      <family val="0"/>
    </font>
    <font>
      <b/>
      <sz val="28"/>
      <name val="宋体"/>
      <family val="0"/>
    </font>
    <font>
      <b/>
      <sz val="12"/>
      <name val="宋体"/>
      <family val="0"/>
    </font>
    <font>
      <sz val="11"/>
      <color indexed="8"/>
      <name val="宋体"/>
      <family val="0"/>
    </font>
    <font>
      <b/>
      <sz val="11"/>
      <color indexed="63"/>
      <name val="宋体"/>
      <family val="0"/>
    </font>
    <font>
      <sz val="11"/>
      <color indexed="10"/>
      <name val="宋体"/>
      <family val="0"/>
    </font>
    <font>
      <b/>
      <sz val="10"/>
      <name val="Arial"/>
      <family val="2"/>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bottom style="thin"/>
    </border>
    <border>
      <left/>
      <right style="thin"/>
      <top/>
      <bottom style="thin"/>
    </border>
    <border>
      <left/>
      <right/>
      <top/>
      <bottom style="thin"/>
    </border>
    <border>
      <left/>
      <right style="thin"/>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1"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11" fillId="0" borderId="0" applyFont="0" applyFill="0" applyBorder="0" applyAlignment="0" applyProtection="0"/>
    <xf numFmtId="177" fontId="11"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11"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6">
    <xf numFmtId="0" fontId="0" fillId="0" borderId="0" xfId="0" applyAlignment="1">
      <alignment/>
    </xf>
    <xf numFmtId="0" fontId="0" fillId="0" borderId="0" xfId="0" applyFont="1" applyAlignment="1">
      <alignment/>
    </xf>
    <xf numFmtId="0" fontId="0" fillId="33" borderId="0" xfId="0" applyFont="1" applyFill="1" applyAlignment="1">
      <alignment/>
    </xf>
    <xf numFmtId="0" fontId="1" fillId="0"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vertical="center"/>
      <protection/>
    </xf>
    <xf numFmtId="3" fontId="2" fillId="33"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2" fillId="34"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protection/>
    </xf>
    <xf numFmtId="0" fontId="3" fillId="34" borderId="10"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vertical="center"/>
      <protection/>
    </xf>
    <xf numFmtId="0" fontId="0" fillId="34" borderId="0" xfId="0" applyFont="1" applyFill="1" applyAlignment="1">
      <alignment/>
    </xf>
    <xf numFmtId="0" fontId="4" fillId="0" borderId="0" xfId="0" applyFont="1" applyAlignment="1">
      <alignment wrapText="1" shrinkToFit="1"/>
    </xf>
    <xf numFmtId="0" fontId="2" fillId="0" borderId="0" xfId="0" applyFont="1" applyAlignment="1">
      <alignment vertical="center"/>
    </xf>
    <xf numFmtId="0" fontId="2" fillId="0" borderId="0" xfId="0" applyFont="1" applyAlignment="1">
      <alignment horizontal="right" vertical="center"/>
    </xf>
    <xf numFmtId="0" fontId="2" fillId="34" borderId="9" xfId="0" applyNumberFormat="1" applyFont="1" applyFill="1" applyBorder="1" applyAlignment="1" applyProtection="1">
      <alignment horizontal="center" vertical="center"/>
      <protection/>
    </xf>
    <xf numFmtId="0" fontId="4" fillId="0" borderId="0" xfId="0" applyFont="1" applyAlignment="1">
      <alignment wrapText="1"/>
    </xf>
    <xf numFmtId="0" fontId="2" fillId="0" borderId="9" xfId="0" applyNumberFormat="1" applyFont="1" applyFill="1" applyBorder="1" applyAlignment="1" applyProtection="1">
      <alignment vertical="center"/>
      <protection/>
    </xf>
    <xf numFmtId="31" fontId="2" fillId="0" borderId="9" xfId="0" applyNumberFormat="1" applyFont="1" applyFill="1" applyBorder="1" applyAlignment="1" applyProtection="1">
      <alignment vertical="center"/>
      <protection/>
    </xf>
    <xf numFmtId="0" fontId="2" fillId="0" borderId="11" xfId="0" applyNumberFormat="1" applyFont="1" applyFill="1" applyBorder="1" applyAlignment="1" applyProtection="1">
      <alignment vertical="center"/>
      <protection/>
    </xf>
    <xf numFmtId="0" fontId="2" fillId="34" borderId="11" xfId="0" applyNumberFormat="1" applyFont="1" applyFill="1" applyBorder="1" applyAlignment="1" applyProtection="1">
      <alignment horizontal="center" vertical="center"/>
      <protection/>
    </xf>
    <xf numFmtId="31" fontId="2" fillId="0" borderId="11" xfId="0" applyNumberFormat="1" applyFont="1" applyFill="1" applyBorder="1" applyAlignment="1" applyProtection="1">
      <alignment vertical="center"/>
      <protection/>
    </xf>
    <xf numFmtId="0" fontId="0" fillId="0" borderId="9" xfId="0" applyFont="1" applyBorder="1" applyAlignment="1">
      <alignment horizontal="center"/>
    </xf>
    <xf numFmtId="0" fontId="0" fillId="0" borderId="9" xfId="0" applyFont="1" applyBorder="1" applyAlignment="1">
      <alignment/>
    </xf>
    <xf numFmtId="0" fontId="0" fillId="0" borderId="0" xfId="0" applyFont="1" applyAlignment="1">
      <alignment vertical="center"/>
    </xf>
    <xf numFmtId="0" fontId="0" fillId="33" borderId="0" xfId="0" applyFont="1" applyFill="1" applyAlignment="1">
      <alignment vertical="center"/>
    </xf>
    <xf numFmtId="0" fontId="2" fillId="0" borderId="9" xfId="0" applyNumberFormat="1" applyFont="1" applyFill="1" applyBorder="1" applyAlignment="1" applyProtection="1">
      <alignment horizontal="left" vertical="center"/>
      <protection/>
    </xf>
    <xf numFmtId="0" fontId="5" fillId="0" borderId="0" xfId="0" applyFont="1" applyFill="1" applyBorder="1" applyAlignment="1">
      <alignment vertical="center" wrapText="1"/>
    </xf>
    <xf numFmtId="0" fontId="0" fillId="33" borderId="0" xfId="0" applyFill="1" applyAlignment="1">
      <alignment/>
    </xf>
    <xf numFmtId="0" fontId="6" fillId="33" borderId="0" xfId="0" applyNumberFormat="1" applyFont="1" applyFill="1" applyAlignment="1" applyProtection="1">
      <alignment horizontal="center" vertical="center"/>
      <protection/>
    </xf>
    <xf numFmtId="0" fontId="7" fillId="0" borderId="0" xfId="0" applyFont="1" applyAlignment="1">
      <alignment/>
    </xf>
    <xf numFmtId="0" fontId="7" fillId="0" borderId="0" xfId="0" applyFont="1" applyAlignment="1">
      <alignment/>
    </xf>
    <xf numFmtId="0" fontId="3"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horizontal="center" vertical="center"/>
      <protection/>
    </xf>
    <xf numFmtId="0" fontId="3" fillId="34" borderId="12"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protection/>
    </xf>
    <xf numFmtId="0" fontId="3" fillId="0" borderId="9" xfId="0" applyNumberFormat="1" applyFont="1" applyFill="1" applyBorder="1" applyAlignment="1" applyProtection="1">
      <alignment vertical="center"/>
      <protection/>
    </xf>
    <xf numFmtId="0" fontId="7" fillId="0" borderId="9" xfId="0" applyFont="1" applyFill="1" applyBorder="1" applyAlignment="1">
      <alignment horizontal="center"/>
    </xf>
    <xf numFmtId="180" fontId="3" fillId="35" borderId="9" xfId="0" applyNumberFormat="1" applyFont="1" applyFill="1" applyBorder="1" applyAlignment="1" applyProtection="1">
      <alignment vertical="center"/>
      <protection/>
    </xf>
    <xf numFmtId="0" fontId="0" fillId="0" borderId="9" xfId="0" applyFont="1" applyFill="1" applyBorder="1" applyAlignment="1">
      <alignment horizontal="center"/>
    </xf>
    <xf numFmtId="180" fontId="2" fillId="35" borderId="9" xfId="0" applyNumberFormat="1" applyFont="1" applyFill="1" applyBorder="1" applyAlignment="1" applyProtection="1">
      <alignment vertical="center"/>
      <protection/>
    </xf>
    <xf numFmtId="0" fontId="7" fillId="0" borderId="0" xfId="0" applyFont="1" applyFill="1" applyBorder="1" applyAlignment="1">
      <alignment/>
    </xf>
    <xf numFmtId="0" fontId="3" fillId="34" borderId="11"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0" fontId="0" fillId="0" borderId="9" xfId="0" applyFont="1" applyFill="1" applyBorder="1" applyAlignment="1">
      <alignment/>
    </xf>
    <xf numFmtId="0" fontId="7" fillId="0" borderId="9" xfId="0" applyFont="1" applyBorder="1" applyAlignment="1">
      <alignment/>
    </xf>
    <xf numFmtId="0" fontId="7" fillId="0" borderId="9" xfId="0" applyFont="1" applyFill="1" applyBorder="1" applyAlignment="1">
      <alignment/>
    </xf>
    <xf numFmtId="0" fontId="0"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vertical="center"/>
    </xf>
    <xf numFmtId="0" fontId="3" fillId="0" borderId="9"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180" fontId="3" fillId="35"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180" fontId="2" fillId="35" borderId="9"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34"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horizontal="center" vertical="center"/>
    </xf>
    <xf numFmtId="0" fontId="3" fillId="0" borderId="20" xfId="0" applyFont="1" applyBorder="1" applyAlignment="1">
      <alignment horizontal="center" vertical="center"/>
    </xf>
    <xf numFmtId="180" fontId="3" fillId="35" borderId="9" xfId="0" applyNumberFormat="1" applyFont="1" applyFill="1" applyBorder="1" applyAlignment="1" applyProtection="1">
      <alignment horizontal="center" vertical="center"/>
      <protection/>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33" borderId="0" xfId="0" applyFill="1" applyAlignment="1">
      <alignment/>
    </xf>
    <xf numFmtId="0" fontId="8" fillId="0" borderId="0" xfId="0" applyFont="1" applyFill="1" applyBorder="1" applyAlignment="1">
      <alignment/>
    </xf>
    <xf numFmtId="0" fontId="0" fillId="0" borderId="0" xfId="0" applyFont="1" applyFill="1" applyAlignment="1">
      <alignment/>
    </xf>
    <xf numFmtId="0" fontId="8" fillId="0" borderId="0" xfId="0" applyFont="1" applyFill="1" applyAlignment="1">
      <alignment/>
    </xf>
    <xf numFmtId="0" fontId="8" fillId="0" borderId="0" xfId="0" applyFont="1" applyFill="1" applyBorder="1" applyAlignment="1">
      <alignment horizontal="center"/>
    </xf>
    <xf numFmtId="0" fontId="1" fillId="0" borderId="0" xfId="0" applyNumberFormat="1" applyFont="1" applyFill="1" applyAlignment="1" applyProtection="1">
      <alignment horizontal="center" vertical="center" wrapText="1"/>
      <protection/>
    </xf>
    <xf numFmtId="0" fontId="2" fillId="0" borderId="0" xfId="0" applyFont="1" applyFill="1" applyAlignment="1">
      <alignment horizontal="right" vertical="center"/>
    </xf>
    <xf numFmtId="3" fontId="2" fillId="0"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left" wrapText="1"/>
    </xf>
    <xf numFmtId="0" fontId="1" fillId="33" borderId="0" xfId="0" applyNumberFormat="1" applyFont="1" applyFill="1" applyAlignment="1" applyProtection="1">
      <alignment horizontal="center" vertical="center"/>
      <protection/>
    </xf>
    <xf numFmtId="0" fontId="3" fillId="34" borderId="9" xfId="0" applyNumberFormat="1" applyFont="1" applyFill="1" applyBorder="1" applyAlignment="1" applyProtection="1">
      <alignment horizontal="center" vertical="center" wrapText="1"/>
      <protection/>
    </xf>
    <xf numFmtId="4" fontId="2" fillId="35" borderId="16" xfId="0" applyNumberFormat="1" applyFont="1" applyFill="1" applyBorder="1" applyAlignment="1" applyProtection="1">
      <alignment horizontal="right" vertical="center"/>
      <protection/>
    </xf>
    <xf numFmtId="180" fontId="2" fillId="35" borderId="9" xfId="0" applyNumberFormat="1" applyFont="1" applyFill="1" applyBorder="1" applyAlignment="1" applyProtection="1">
      <alignment horizontal="right" vertical="center"/>
      <protection/>
    </xf>
    <xf numFmtId="0" fontId="2" fillId="34" borderId="10" xfId="0" applyNumberFormat="1" applyFont="1" applyFill="1" applyBorder="1" applyAlignment="1" applyProtection="1">
      <alignment horizontal="left" vertical="center"/>
      <protection/>
    </xf>
    <xf numFmtId="3" fontId="2" fillId="35" borderId="10" xfId="0" applyNumberFormat="1" applyFont="1" applyFill="1" applyBorder="1" applyAlignment="1" applyProtection="1">
      <alignment horizontal="right" vertical="center"/>
      <protection/>
    </xf>
    <xf numFmtId="4" fontId="2" fillId="35" borderId="12"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protection/>
    </xf>
    <xf numFmtId="0" fontId="2" fillId="34" borderId="15" xfId="0" applyNumberFormat="1" applyFont="1" applyFill="1" applyBorder="1" applyAlignment="1" applyProtection="1">
      <alignment horizontal="right" vertical="center"/>
      <protection/>
    </xf>
    <xf numFmtId="3" fontId="2" fillId="34" borderId="16" xfId="0" applyNumberFormat="1" applyFont="1" applyFill="1" applyBorder="1" applyAlignment="1" applyProtection="1">
      <alignment horizontal="right" vertical="center"/>
      <protection/>
    </xf>
    <xf numFmtId="0" fontId="2" fillId="33" borderId="22"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33" borderId="0" xfId="0" applyNumberFormat="1" applyFont="1" applyFill="1" applyAlignment="1" applyProtection="1">
      <alignment horizontal="right" vertical="center"/>
      <protection/>
    </xf>
    <xf numFmtId="0" fontId="3" fillId="34" borderId="23"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0" fontId="3" fillId="34" borderId="24" xfId="0" applyNumberFormat="1" applyFont="1" applyFill="1" applyBorder="1" applyAlignment="1" applyProtection="1">
      <alignment horizontal="center" vertical="center"/>
      <protection/>
    </xf>
    <xf numFmtId="4" fontId="2" fillId="35" borderId="9" xfId="0" applyNumberFormat="1" applyFont="1" applyFill="1" applyBorder="1" applyAlignment="1" applyProtection="1">
      <alignment horizontal="right" vertical="center"/>
      <protection/>
    </xf>
    <xf numFmtId="0" fontId="2" fillId="34" borderId="10" xfId="0" applyNumberFormat="1" applyFont="1" applyFill="1" applyBorder="1" applyAlignment="1" applyProtection="1">
      <alignment vertical="center"/>
      <protection/>
    </xf>
    <xf numFmtId="4" fontId="2" fillId="35" borderId="10" xfId="0" applyNumberFormat="1" applyFont="1" applyFill="1" applyBorder="1" applyAlignment="1" applyProtection="1">
      <alignment horizontal="right" vertical="center"/>
      <protection/>
    </xf>
    <xf numFmtId="3" fontId="2" fillId="35" borderId="12"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vertical="center"/>
      <protection/>
    </xf>
    <xf numFmtId="3" fontId="2" fillId="35" borderId="25" xfId="0" applyNumberFormat="1" applyFont="1" applyFill="1" applyBorder="1" applyAlignment="1" applyProtection="1">
      <alignment horizontal="right" vertical="center"/>
      <protection/>
    </xf>
    <xf numFmtId="0" fontId="2" fillId="34" borderId="16" xfId="0" applyNumberFormat="1" applyFont="1" applyFill="1" applyBorder="1" applyAlignment="1" applyProtection="1">
      <alignment horizontal="right" vertical="center"/>
      <protection/>
    </xf>
    <xf numFmtId="0" fontId="2" fillId="34" borderId="14" xfId="0" applyNumberFormat="1" applyFont="1" applyFill="1" applyBorder="1" applyAlignment="1" applyProtection="1">
      <alignment horizontal="right" vertical="center"/>
      <protection/>
    </xf>
    <xf numFmtId="0" fontId="2" fillId="34" borderId="10"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3" fillId="34" borderId="26" xfId="0" applyNumberFormat="1" applyFont="1" applyFill="1" applyBorder="1" applyAlignment="1" applyProtection="1">
      <alignment horizontal="center" vertical="center" wrapText="1"/>
      <protection/>
    </xf>
    <xf numFmtId="180" fontId="2" fillId="35" borderId="10" xfId="0" applyNumberFormat="1" applyFont="1" applyFill="1" applyBorder="1" applyAlignment="1" applyProtection="1">
      <alignment horizontal="right" vertical="center"/>
      <protection/>
    </xf>
    <xf numFmtId="0" fontId="2" fillId="34" borderId="14" xfId="0" applyNumberFormat="1" applyFont="1" applyFill="1" applyBorder="1" applyAlignment="1" applyProtection="1">
      <alignment vertical="center"/>
      <protection/>
    </xf>
    <xf numFmtId="3" fontId="2" fillId="35" borderId="14" xfId="0" applyNumberFormat="1" applyFont="1" applyFill="1" applyBorder="1" applyAlignment="1" applyProtection="1">
      <alignment horizontal="right" vertical="center"/>
      <protection/>
    </xf>
    <xf numFmtId="0" fontId="2" fillId="34" borderId="24" xfId="0" applyNumberFormat="1" applyFont="1" applyFill="1" applyBorder="1" applyAlignment="1" applyProtection="1">
      <alignment horizontal="right" vertical="center"/>
      <protection/>
    </xf>
    <xf numFmtId="0" fontId="2" fillId="34" borderId="9" xfId="0" applyNumberFormat="1" applyFont="1" applyFill="1" applyBorder="1" applyAlignment="1" applyProtection="1">
      <alignment horizontal="right"/>
      <protection/>
    </xf>
    <xf numFmtId="3" fontId="2" fillId="35" borderId="9" xfId="0" applyNumberFormat="1" applyFont="1" applyFill="1" applyBorder="1" applyAlignment="1" applyProtection="1">
      <alignment horizontal="right"/>
      <protection/>
    </xf>
    <xf numFmtId="3" fontId="2" fillId="35" borderId="16" xfId="0" applyNumberFormat="1" applyFont="1" applyFill="1" applyBorder="1" applyAlignment="1" applyProtection="1">
      <alignment horizontal="right"/>
      <protection/>
    </xf>
    <xf numFmtId="180" fontId="2" fillId="34" borderId="9" xfId="0" applyNumberFormat="1" applyFont="1" applyFill="1" applyBorder="1" applyAlignment="1" applyProtection="1">
      <alignment horizontal="right" vertical="center"/>
      <protection/>
    </xf>
    <xf numFmtId="0" fontId="2" fillId="34" borderId="27" xfId="0" applyNumberFormat="1" applyFont="1" applyFill="1" applyBorder="1" applyAlignment="1" applyProtection="1">
      <alignment horizontal="right" vertical="center"/>
      <protection/>
    </xf>
    <xf numFmtId="3" fontId="2" fillId="34" borderId="15" xfId="0" applyNumberFormat="1" applyFont="1" applyFill="1" applyBorder="1" applyAlignment="1" applyProtection="1">
      <alignment horizontal="right" vertical="center"/>
      <protection/>
    </xf>
    <xf numFmtId="3" fontId="0" fillId="34" borderId="9" xfId="0" applyNumberFormat="1" applyFont="1" applyFill="1" applyBorder="1" applyAlignment="1" applyProtection="1">
      <alignment/>
      <protection/>
    </xf>
    <xf numFmtId="0" fontId="0" fillId="34" borderId="14" xfId="0" applyNumberFormat="1" applyFont="1" applyFill="1" applyBorder="1" applyAlignment="1" applyProtection="1">
      <alignment/>
      <protection/>
    </xf>
    <xf numFmtId="0" fontId="0" fillId="34" borderId="24" xfId="0" applyNumberFormat="1" applyFont="1" applyFill="1" applyBorder="1" applyAlignment="1" applyProtection="1">
      <alignment/>
      <protection/>
    </xf>
    <xf numFmtId="0" fontId="0" fillId="36" borderId="0" xfId="0" applyFont="1" applyFill="1" applyAlignment="1">
      <alignment/>
    </xf>
    <xf numFmtId="0" fontId="0" fillId="36" borderId="0" xfId="0" applyFill="1" applyAlignment="1">
      <alignment/>
    </xf>
    <xf numFmtId="0" fontId="0" fillId="36" borderId="0" xfId="0" applyFont="1" applyFill="1" applyAlignment="1">
      <alignment vertical="center"/>
    </xf>
    <xf numFmtId="0" fontId="6" fillId="36" borderId="0" xfId="0" applyNumberFormat="1" applyFont="1" applyFill="1" applyAlignment="1" applyProtection="1">
      <alignment horizontal="center" vertical="center"/>
      <protection/>
    </xf>
    <xf numFmtId="0" fontId="3" fillId="34" borderId="16"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0" fontId="2" fillId="34" borderId="24" xfId="0" applyNumberFormat="1" applyFont="1" applyFill="1" applyBorder="1" applyAlignment="1" applyProtection="1">
      <alignment vertical="center"/>
      <protection/>
    </xf>
    <xf numFmtId="0" fontId="2" fillId="34" borderId="16" xfId="0" applyNumberFormat="1" applyFont="1" applyFill="1" applyBorder="1" applyAlignment="1" applyProtection="1">
      <alignment vertical="center"/>
      <protection/>
    </xf>
    <xf numFmtId="0" fontId="2" fillId="34" borderId="16"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0" fontId="0" fillId="0" borderId="0" xfId="0" applyAlignment="1">
      <alignment horizontal="left"/>
    </xf>
    <xf numFmtId="0" fontId="3" fillId="34" borderId="2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left" vertical="center"/>
      <protection/>
    </xf>
    <xf numFmtId="0" fontId="2" fillId="0" borderId="0" xfId="0" applyFont="1" applyAlignment="1">
      <alignment horizontal="center" wrapText="1"/>
    </xf>
    <xf numFmtId="0" fontId="2" fillId="0" borderId="0" xfId="0" applyFont="1" applyAlignment="1">
      <alignment horizontal="left" wrapText="1"/>
    </xf>
    <xf numFmtId="0" fontId="2" fillId="33"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3" fontId="2" fillId="33" borderId="16" xfId="0" applyNumberFormat="1" applyFont="1" applyFill="1" applyBorder="1" applyAlignment="1" applyProtection="1">
      <alignment horizontal="right" vertical="center"/>
      <protection/>
    </xf>
    <xf numFmtId="180" fontId="2" fillId="0" borderId="9" xfId="0" applyNumberFormat="1" applyFont="1" applyFill="1" applyBorder="1" applyAlignment="1" applyProtection="1">
      <alignment horizontal="right" vertical="center"/>
      <protection/>
    </xf>
    <xf numFmtId="0" fontId="2" fillId="33" borderId="0" xfId="0" applyFont="1" applyFill="1" applyAlignment="1">
      <alignment/>
    </xf>
    <xf numFmtId="0" fontId="0" fillId="0" borderId="0" xfId="0" applyFont="1" applyFill="1" applyAlignment="1">
      <alignment vertical="center"/>
    </xf>
    <xf numFmtId="0" fontId="2" fillId="34" borderId="9" xfId="0" applyNumberFormat="1" applyFont="1" applyFill="1" applyBorder="1" applyAlignment="1" applyProtection="1">
      <alignment/>
      <protection/>
    </xf>
    <xf numFmtId="0" fontId="2" fillId="33"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E12" sqref="E12"/>
    </sheetView>
  </sheetViews>
  <sheetFormatPr defaultColWidth="9.125" defaultRowHeight="14.25"/>
  <cols>
    <col min="1" max="7" width="16.75390625" style="1" customWidth="1"/>
  </cols>
  <sheetData>
    <row r="1" spans="1:7" s="1" customFormat="1" ht="18.75" customHeight="1">
      <c r="A1" s="32"/>
      <c r="B1" s="32"/>
      <c r="C1" s="32"/>
      <c r="D1" s="32"/>
      <c r="E1" s="32"/>
      <c r="F1" s="32"/>
      <c r="G1" s="32"/>
    </row>
    <row r="2" spans="1:7" s="1" customFormat="1" ht="18.75" customHeight="1">
      <c r="A2" s="32"/>
      <c r="B2" s="32"/>
      <c r="C2" s="32"/>
      <c r="D2" s="32"/>
      <c r="E2" s="32"/>
      <c r="F2" s="32"/>
      <c r="G2" s="32"/>
    </row>
    <row r="3" spans="1:7" s="1" customFormat="1" ht="18.75" customHeight="1">
      <c r="A3" s="32"/>
      <c r="B3" s="32"/>
      <c r="C3" s="32"/>
      <c r="D3" s="32"/>
      <c r="E3" s="32"/>
      <c r="F3" s="32"/>
      <c r="G3" s="32"/>
    </row>
    <row r="4" spans="1:7" s="1" customFormat="1" ht="18.75" customHeight="1">
      <c r="A4" s="32"/>
      <c r="B4" s="32"/>
      <c r="C4" s="32"/>
      <c r="D4" s="32"/>
      <c r="E4" s="32"/>
      <c r="F4" s="32"/>
      <c r="G4" s="32"/>
    </row>
    <row r="5" spans="1:7" s="1" customFormat="1" ht="18.75" customHeight="1">
      <c r="A5" s="32"/>
      <c r="B5" s="32"/>
      <c r="C5" s="32"/>
      <c r="D5" s="32"/>
      <c r="E5" s="32"/>
      <c r="F5" s="32"/>
      <c r="G5" s="32"/>
    </row>
    <row r="6" spans="1:7" s="1" customFormat="1" ht="18.75" customHeight="1">
      <c r="A6" s="32"/>
      <c r="B6" s="32"/>
      <c r="C6" s="32"/>
      <c r="D6" s="32"/>
      <c r="E6" s="32"/>
      <c r="F6" s="32"/>
      <c r="G6" s="32"/>
    </row>
    <row r="7" spans="1:7" s="1" customFormat="1" ht="18.75" customHeight="1">
      <c r="A7" s="32"/>
      <c r="B7" s="32"/>
      <c r="C7" s="32"/>
      <c r="D7" s="32"/>
      <c r="E7" s="32"/>
      <c r="F7" s="32"/>
      <c r="G7" s="32"/>
    </row>
    <row r="8" spans="1:7" s="1" customFormat="1" ht="18.75" customHeight="1">
      <c r="A8" s="32"/>
      <c r="B8" s="32"/>
      <c r="C8" s="32"/>
      <c r="D8" s="32"/>
      <c r="E8" s="32"/>
      <c r="F8" s="32"/>
      <c r="G8" s="32"/>
    </row>
    <row r="9" spans="1:7" s="1" customFormat="1" ht="38.25" customHeight="1">
      <c r="A9" s="118" t="s">
        <v>0</v>
      </c>
      <c r="B9" s="118"/>
      <c r="C9" s="118"/>
      <c r="D9" s="118"/>
      <c r="E9" s="118"/>
      <c r="F9" s="118"/>
      <c r="G9" s="118"/>
    </row>
    <row r="10" spans="1:7" s="1" customFormat="1" ht="18.75" customHeight="1">
      <c r="A10" s="32"/>
      <c r="B10" s="32"/>
      <c r="C10" s="32"/>
      <c r="D10" s="32"/>
      <c r="E10" s="32"/>
      <c r="F10" s="32"/>
      <c r="G10" s="32"/>
    </row>
    <row r="11" spans="1:7" s="1" customFormat="1" ht="18.75" customHeight="1">
      <c r="A11" s="32"/>
      <c r="B11" s="32"/>
      <c r="C11" s="32"/>
      <c r="D11" s="32"/>
      <c r="E11" s="32"/>
      <c r="F11" s="32"/>
      <c r="G11" s="32"/>
    </row>
    <row r="12" spans="1:7" s="1" customFormat="1" ht="18.75" customHeight="1">
      <c r="A12" s="32"/>
      <c r="B12" s="32"/>
      <c r="C12" s="32"/>
      <c r="D12" s="32"/>
      <c r="E12" s="32"/>
      <c r="F12" s="32"/>
      <c r="G12" s="32"/>
    </row>
    <row r="13" spans="1:7" s="1" customFormat="1" ht="18.75" customHeight="1">
      <c r="A13" s="32"/>
      <c r="B13" s="32"/>
      <c r="C13" s="32"/>
      <c r="D13" s="32"/>
      <c r="E13" s="32"/>
      <c r="F13" s="32"/>
      <c r="G13" s="32"/>
    </row>
    <row r="14" spans="1:7" s="1" customFormat="1" ht="18.75" customHeight="1">
      <c r="A14" s="32"/>
      <c r="B14" s="32"/>
      <c r="C14" s="32"/>
      <c r="D14" s="32"/>
      <c r="E14" s="32"/>
      <c r="F14" s="32"/>
      <c r="G14" s="32"/>
    </row>
    <row r="15" spans="1:7" s="1" customFormat="1" ht="18.75" customHeight="1">
      <c r="A15" s="32"/>
      <c r="B15" s="32"/>
      <c r="C15" s="32"/>
      <c r="D15" s="32"/>
      <c r="E15" s="32"/>
      <c r="F15" s="32"/>
      <c r="G15" s="32"/>
    </row>
    <row r="16" spans="1:7" s="1" customFormat="1" ht="18.75" customHeight="1">
      <c r="A16" s="32"/>
      <c r="B16" s="32"/>
      <c r="C16" s="32"/>
      <c r="D16" s="32"/>
      <c r="E16" s="32"/>
      <c r="F16" s="32"/>
      <c r="G16" s="32"/>
    </row>
    <row r="17" spans="1:7" s="1" customFormat="1" ht="18.75" customHeight="1">
      <c r="A17" s="32"/>
      <c r="B17" s="32"/>
      <c r="C17" s="32"/>
      <c r="D17" s="32"/>
      <c r="E17" s="32"/>
      <c r="F17" s="32"/>
      <c r="G17" s="32"/>
    </row>
    <row r="18" spans="1:7" s="1" customFormat="1" ht="18.75" customHeight="1">
      <c r="A18" s="32"/>
      <c r="B18" s="32"/>
      <c r="C18" s="32"/>
      <c r="D18" s="32"/>
      <c r="E18" s="32"/>
      <c r="F18" s="32"/>
      <c r="G18" s="32"/>
    </row>
    <row r="19" spans="1:7" s="1" customFormat="1" ht="18.75" customHeight="1">
      <c r="A19" s="32"/>
      <c r="B19" s="32"/>
      <c r="C19" s="32"/>
      <c r="D19" s="32"/>
      <c r="E19" s="32"/>
      <c r="F19" s="32"/>
      <c r="G19" s="32"/>
    </row>
    <row r="20" spans="1:7" s="1" customFormat="1" ht="18.75" customHeight="1">
      <c r="A20" s="32"/>
      <c r="B20" s="32"/>
      <c r="C20" s="32"/>
      <c r="D20" s="32"/>
      <c r="E20" s="32"/>
      <c r="F20" s="32"/>
      <c r="G20" s="32"/>
    </row>
    <row r="21" s="1" customFormat="1" ht="15"/>
  </sheetData>
  <sheetProtection/>
  <mergeCells count="1">
    <mergeCell ref="A9:G9"/>
  </mergeCells>
  <printOptions/>
  <pageMargins left="1.18" right="0.79" top="0.39" bottom="0.39" header="0.39" footer="0.39"/>
  <pageSetup firstPageNumber="0" useFirstPageNumber="1" fitToHeight="0" fitToWidth="0" orientation="portrait" pageOrder="overThenDown" paperSize="12"/>
</worksheet>
</file>

<file path=xl/worksheets/sheet10.xml><?xml version="1.0" encoding="utf-8"?>
<worksheet xmlns="http://schemas.openxmlformats.org/spreadsheetml/2006/main" xmlns:r="http://schemas.openxmlformats.org/officeDocument/2006/relationships">
  <dimension ref="A1:E7"/>
  <sheetViews>
    <sheetView showGridLines="0" showZeros="0" workbookViewId="0" topLeftCell="A1">
      <selection activeCell="A6" sqref="A6:E7"/>
    </sheetView>
  </sheetViews>
  <sheetFormatPr defaultColWidth="9.125" defaultRowHeight="14.25"/>
  <cols>
    <col min="1" max="5" width="25.625" style="0" customWidth="1"/>
  </cols>
  <sheetData>
    <row r="1" spans="1:5" s="1" customFormat="1" ht="42" customHeight="1">
      <c r="A1" s="3" t="s">
        <v>1191</v>
      </c>
      <c r="B1" s="3"/>
      <c r="C1" s="3"/>
      <c r="D1" s="3"/>
      <c r="E1" s="3"/>
    </row>
    <row r="2" spans="1:5" s="1" customFormat="1" ht="16.5" customHeight="1">
      <c r="A2" s="5"/>
      <c r="B2" s="5"/>
      <c r="C2" s="5"/>
      <c r="D2" s="5"/>
      <c r="E2" s="6" t="s">
        <v>2</v>
      </c>
    </row>
    <row r="3" spans="1:5" s="1" customFormat="1" ht="16.5" customHeight="1">
      <c r="A3" s="7" t="s">
        <v>1192</v>
      </c>
      <c r="B3" s="144" t="s">
        <v>1193</v>
      </c>
      <c r="C3" s="7" t="s">
        <v>1194</v>
      </c>
      <c r="D3" s="7" t="s">
        <v>1195</v>
      </c>
      <c r="E3" s="7" t="s">
        <v>1196</v>
      </c>
    </row>
    <row r="4" spans="1:5" s="1" customFormat="1" ht="16.5" customHeight="1">
      <c r="A4" s="145" t="s">
        <v>1197</v>
      </c>
      <c r="B4" s="113">
        <f>SUM(C4:E4)</f>
        <v>0</v>
      </c>
      <c r="C4" s="10">
        <v>0</v>
      </c>
      <c r="D4" s="10">
        <v>0</v>
      </c>
      <c r="E4" s="10">
        <v>0</v>
      </c>
    </row>
    <row r="5" spans="1:5" s="2" customFormat="1" ht="12.75" customHeight="1">
      <c r="A5" s="19"/>
      <c r="B5" s="19"/>
      <c r="C5" s="19"/>
      <c r="D5" s="19"/>
      <c r="E5" s="19"/>
    </row>
    <row r="6" spans="1:5" ht="15">
      <c r="A6" s="146" t="s">
        <v>1190</v>
      </c>
      <c r="B6" s="146"/>
      <c r="C6" s="146"/>
      <c r="D6" s="146"/>
      <c r="E6" s="146"/>
    </row>
    <row r="7" spans="1:5" ht="15">
      <c r="A7" s="146"/>
      <c r="B7" s="146"/>
      <c r="C7" s="146"/>
      <c r="D7" s="146"/>
      <c r="E7" s="146"/>
    </row>
  </sheetData>
  <sheetProtection/>
  <mergeCells count="2">
    <mergeCell ref="A1:E1"/>
    <mergeCell ref="A6:E7"/>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R6"/>
  <sheetViews>
    <sheetView showGridLines="0" showZeros="0" workbookViewId="0" topLeftCell="A1">
      <selection activeCell="A6" sqref="A6:H6"/>
    </sheetView>
  </sheetViews>
  <sheetFormatPr defaultColWidth="9.125" defaultRowHeight="14.25"/>
  <cols>
    <col min="1" max="1" width="19.25390625" style="0" customWidth="1"/>
    <col min="2" max="2" width="26.00390625" style="0" customWidth="1"/>
    <col min="3" max="3" width="17.625" style="0" customWidth="1"/>
    <col min="4" max="5" width="15.25390625" style="0" customWidth="1"/>
    <col min="6" max="6" width="21.625" style="0" customWidth="1"/>
    <col min="7" max="7" width="19.25390625" style="0" customWidth="1"/>
    <col min="8" max="11" width="15.25390625" style="0" customWidth="1"/>
    <col min="12" max="12" width="18.875" style="0" customWidth="1"/>
    <col min="13" max="13" width="19.25390625" style="0" customWidth="1"/>
    <col min="14" max="14" width="15.25390625" style="0" customWidth="1"/>
    <col min="15" max="15" width="21.625" style="0" customWidth="1"/>
    <col min="16" max="16" width="15.25390625" style="0" customWidth="1"/>
    <col min="17" max="17" width="17.125" style="0" customWidth="1"/>
    <col min="18" max="18" width="15.25390625" style="0" customWidth="1"/>
  </cols>
  <sheetData>
    <row r="1" spans="1:18" s="1" customFormat="1" ht="44.25" customHeight="1">
      <c r="A1" s="3" t="s">
        <v>1198</v>
      </c>
      <c r="B1" s="3"/>
      <c r="C1" s="3"/>
      <c r="D1" s="3"/>
      <c r="E1" s="3"/>
      <c r="F1" s="3"/>
      <c r="G1" s="3"/>
      <c r="H1" s="3"/>
      <c r="I1" s="3"/>
      <c r="J1" s="3"/>
      <c r="K1" s="3"/>
      <c r="L1" s="3"/>
      <c r="M1" s="3"/>
      <c r="N1" s="3"/>
      <c r="O1" s="3"/>
      <c r="P1" s="3"/>
      <c r="Q1" s="3"/>
      <c r="R1" s="3"/>
    </row>
    <row r="2" spans="2:18" s="1" customFormat="1" ht="16.5" customHeight="1">
      <c r="B2" s="104"/>
      <c r="C2" s="32"/>
      <c r="D2" s="32"/>
      <c r="E2" s="32"/>
      <c r="F2" s="32"/>
      <c r="G2" s="32"/>
      <c r="H2" s="32"/>
      <c r="L2" s="32"/>
      <c r="M2" s="32"/>
      <c r="N2" s="32"/>
      <c r="O2" s="32"/>
      <c r="R2" s="6" t="s">
        <v>2</v>
      </c>
    </row>
    <row r="3" spans="1:18" s="1" customFormat="1" ht="16.5" customHeight="1">
      <c r="A3" s="23" t="s">
        <v>1199</v>
      </c>
      <c r="B3" s="141" t="s">
        <v>7</v>
      </c>
      <c r="C3" s="23" t="s">
        <v>1200</v>
      </c>
      <c r="D3" s="23" t="s">
        <v>1201</v>
      </c>
      <c r="E3" s="23" t="s">
        <v>1202</v>
      </c>
      <c r="F3" s="23" t="s">
        <v>1203</v>
      </c>
      <c r="G3" s="23" t="s">
        <v>1204</v>
      </c>
      <c r="H3" s="23" t="s">
        <v>1205</v>
      </c>
      <c r="I3" s="23" t="s">
        <v>1206</v>
      </c>
      <c r="J3" s="23" t="s">
        <v>1207</v>
      </c>
      <c r="K3" s="23" t="s">
        <v>1208</v>
      </c>
      <c r="L3" s="23" t="s">
        <v>1209</v>
      </c>
      <c r="M3" s="23" t="s">
        <v>1210</v>
      </c>
      <c r="N3" s="23" t="s">
        <v>1211</v>
      </c>
      <c r="O3" s="23" t="s">
        <v>1212</v>
      </c>
      <c r="P3" s="23" t="s">
        <v>1213</v>
      </c>
      <c r="Q3" s="23" t="s">
        <v>1214</v>
      </c>
      <c r="R3" s="23" t="s">
        <v>1215</v>
      </c>
    </row>
    <row r="4" spans="1:18" s="1" customFormat="1" ht="16.5" customHeight="1">
      <c r="A4" s="142" t="s">
        <v>1197</v>
      </c>
      <c r="B4" s="99">
        <v>43268</v>
      </c>
      <c r="C4" s="10">
        <v>1744</v>
      </c>
      <c r="D4" s="10">
        <v>671</v>
      </c>
      <c r="E4" s="10">
        <v>690</v>
      </c>
      <c r="F4" s="10">
        <v>222</v>
      </c>
      <c r="G4" s="10">
        <v>1075</v>
      </c>
      <c r="H4" s="10">
        <v>231</v>
      </c>
      <c r="I4" s="10">
        <v>14</v>
      </c>
      <c r="J4" s="10">
        <v>17011</v>
      </c>
      <c r="K4" s="10">
        <v>1856</v>
      </c>
      <c r="L4" s="10">
        <v>470</v>
      </c>
      <c r="M4" s="10">
        <v>156</v>
      </c>
      <c r="N4" s="10">
        <v>1</v>
      </c>
      <c r="O4" s="10">
        <v>12</v>
      </c>
      <c r="P4" s="10">
        <v>5670</v>
      </c>
      <c r="Q4" s="10">
        <v>1</v>
      </c>
      <c r="R4" s="10">
        <v>0</v>
      </c>
    </row>
    <row r="6" spans="1:8" ht="15">
      <c r="A6" s="143" t="s">
        <v>1216</v>
      </c>
      <c r="B6" s="143"/>
      <c r="C6" s="143"/>
      <c r="D6" s="143"/>
      <c r="E6" s="143"/>
      <c r="F6" s="143"/>
      <c r="G6" s="143"/>
      <c r="H6" s="143"/>
    </row>
  </sheetData>
  <sheetProtection/>
  <mergeCells count="2">
    <mergeCell ref="A1:R1"/>
    <mergeCell ref="A6:H6"/>
  </mergeCells>
  <printOptions/>
  <pageMargins left="0.79" right="0.79" top="0.59" bottom="0.59" header="0.39" footer="0.39"/>
  <pageSetup firstPageNumber="0" useFirstPageNumber="1" fitToHeight="0" fitToWidth="0" orientation="landscape" pageOrder="overThenDown" paperSize="12"/>
</worksheet>
</file>

<file path=xl/worksheets/sheet12.xml><?xml version="1.0" encoding="utf-8"?>
<worksheet xmlns="http://schemas.openxmlformats.org/spreadsheetml/2006/main" xmlns:r="http://schemas.openxmlformats.org/officeDocument/2006/relationships">
  <dimension ref="A1:H69"/>
  <sheetViews>
    <sheetView showGridLines="0" showZeros="0" workbookViewId="0" topLeftCell="A1">
      <selection activeCell="E6" sqref="E6"/>
    </sheetView>
  </sheetViews>
  <sheetFormatPr defaultColWidth="9.125" defaultRowHeight="14.25"/>
  <cols>
    <col min="1" max="1" width="42.25390625" style="1" customWidth="1"/>
    <col min="2" max="8" width="19.50390625" style="1" customWidth="1"/>
  </cols>
  <sheetData>
    <row r="1" spans="1:8" s="1" customFormat="1" ht="33.75" customHeight="1">
      <c r="A1" s="3" t="s">
        <v>1217</v>
      </c>
      <c r="B1" s="3"/>
      <c r="C1" s="3"/>
      <c r="D1" s="3"/>
      <c r="E1" s="3"/>
      <c r="F1" s="3"/>
      <c r="G1" s="3"/>
      <c r="H1" s="3"/>
    </row>
    <row r="2" spans="2:8" s="1" customFormat="1" ht="16.5" customHeight="1">
      <c r="B2" s="106" t="s">
        <v>1218</v>
      </c>
      <c r="C2" s="106"/>
      <c r="D2" s="106"/>
      <c r="E2" s="106"/>
      <c r="F2" s="4"/>
      <c r="G2" s="32"/>
      <c r="H2" s="104" t="s">
        <v>2</v>
      </c>
    </row>
    <row r="3" spans="1:8" s="1" customFormat="1" ht="27.75" customHeight="1">
      <c r="A3" s="137" t="s">
        <v>106</v>
      </c>
      <c r="B3" s="138" t="s">
        <v>4</v>
      </c>
      <c r="C3" s="138" t="s">
        <v>5</v>
      </c>
      <c r="D3" s="138" t="s">
        <v>6</v>
      </c>
      <c r="E3" s="138" t="s">
        <v>7</v>
      </c>
      <c r="F3" s="47" t="s">
        <v>8</v>
      </c>
      <c r="G3" s="47" t="s">
        <v>9</v>
      </c>
      <c r="H3" s="47" t="s">
        <v>10</v>
      </c>
    </row>
    <row r="4" spans="1:8" s="1" customFormat="1" ht="16.5" customHeight="1">
      <c r="A4" s="139" t="s">
        <v>1219</v>
      </c>
      <c r="B4" s="10">
        <v>50813</v>
      </c>
      <c r="C4" s="10">
        <v>43991</v>
      </c>
      <c r="D4" s="10">
        <v>62653</v>
      </c>
      <c r="E4" s="99">
        <v>43991</v>
      </c>
      <c r="F4" s="10">
        <f aca="true" t="shared" si="0" ref="F4:F67">IF(B4&lt;&gt;0,(E4/B4)*100,0)</f>
        <v>86.5743018518883</v>
      </c>
      <c r="G4" s="95">
        <f aca="true" t="shared" si="1" ref="G4:G67">IF(C4&lt;&gt;0,(E4/C4)*100,0)</f>
        <v>100</v>
      </c>
      <c r="H4" s="95">
        <f aca="true" t="shared" si="2" ref="H4:H67">IF(D4&lt;&gt;0,(E4/D4)*100,0)</f>
        <v>70.21371682122165</v>
      </c>
    </row>
    <row r="5" spans="1:8" s="1" customFormat="1" ht="16.5" customHeight="1">
      <c r="A5" s="140" t="s">
        <v>1220</v>
      </c>
      <c r="B5" s="10">
        <v>26621</v>
      </c>
      <c r="C5" s="10">
        <v>26717</v>
      </c>
      <c r="D5" s="10">
        <v>35514</v>
      </c>
      <c r="E5" s="99">
        <v>26717</v>
      </c>
      <c r="F5" s="10">
        <f t="shared" si="0"/>
        <v>100.36061755756734</v>
      </c>
      <c r="G5" s="95">
        <f t="shared" si="1"/>
        <v>100</v>
      </c>
      <c r="H5" s="95">
        <f t="shared" si="2"/>
        <v>75.22948696288788</v>
      </c>
    </row>
    <row r="6" spans="1:8" s="1" customFormat="1" ht="16.5" customHeight="1">
      <c r="A6" s="140" t="s">
        <v>1221</v>
      </c>
      <c r="B6" s="10">
        <v>12866</v>
      </c>
      <c r="C6" s="10">
        <v>10492</v>
      </c>
      <c r="D6" s="10">
        <v>7953</v>
      </c>
      <c r="E6" s="99">
        <v>10492</v>
      </c>
      <c r="F6" s="10">
        <f t="shared" si="0"/>
        <v>81.54826674957252</v>
      </c>
      <c r="G6" s="95">
        <f t="shared" si="1"/>
        <v>100</v>
      </c>
      <c r="H6" s="95">
        <f t="shared" si="2"/>
        <v>131.92505972588958</v>
      </c>
    </row>
    <row r="7" spans="1:8" s="1" customFormat="1" ht="16.5" customHeight="1">
      <c r="A7" s="140" t="s">
        <v>1222</v>
      </c>
      <c r="B7" s="10">
        <v>3243</v>
      </c>
      <c r="C7" s="10">
        <v>3413</v>
      </c>
      <c r="D7" s="10">
        <v>9355</v>
      </c>
      <c r="E7" s="99">
        <v>3413</v>
      </c>
      <c r="F7" s="10">
        <f t="shared" si="0"/>
        <v>105.24205982115325</v>
      </c>
      <c r="G7" s="95">
        <f t="shared" si="1"/>
        <v>100</v>
      </c>
      <c r="H7" s="95">
        <f t="shared" si="2"/>
        <v>36.48316408337787</v>
      </c>
    </row>
    <row r="8" spans="1:8" s="1" customFormat="1" ht="16.5" customHeight="1">
      <c r="A8" s="140" t="s">
        <v>1223</v>
      </c>
      <c r="B8" s="10">
        <v>8083</v>
      </c>
      <c r="C8" s="10">
        <v>3369</v>
      </c>
      <c r="D8" s="10">
        <v>9831</v>
      </c>
      <c r="E8" s="99">
        <v>3369</v>
      </c>
      <c r="F8" s="10">
        <f t="shared" si="0"/>
        <v>41.68006928120747</v>
      </c>
      <c r="G8" s="95">
        <f t="shared" si="1"/>
        <v>100</v>
      </c>
      <c r="H8" s="95">
        <f t="shared" si="2"/>
        <v>34.26914861153494</v>
      </c>
    </row>
    <row r="9" spans="1:8" s="1" customFormat="1" ht="16.5" customHeight="1">
      <c r="A9" s="140" t="s">
        <v>1224</v>
      </c>
      <c r="B9" s="10">
        <v>40913</v>
      </c>
      <c r="C9" s="10">
        <v>24435</v>
      </c>
      <c r="D9" s="10">
        <v>20540</v>
      </c>
      <c r="E9" s="99">
        <v>24435</v>
      </c>
      <c r="F9" s="10">
        <f t="shared" si="0"/>
        <v>59.72429301200107</v>
      </c>
      <c r="G9" s="95">
        <f t="shared" si="1"/>
        <v>100</v>
      </c>
      <c r="H9" s="95">
        <f t="shared" si="2"/>
        <v>118.96299902629018</v>
      </c>
    </row>
    <row r="10" spans="1:8" s="1" customFormat="1" ht="16.5" customHeight="1">
      <c r="A10" s="140" t="s">
        <v>1225</v>
      </c>
      <c r="B10" s="10">
        <v>13672</v>
      </c>
      <c r="C10" s="10">
        <v>8387</v>
      </c>
      <c r="D10" s="10">
        <v>6976</v>
      </c>
      <c r="E10" s="99">
        <v>8387</v>
      </c>
      <c r="F10" s="10">
        <f t="shared" si="0"/>
        <v>61.34435342305442</v>
      </c>
      <c r="G10" s="95">
        <f t="shared" si="1"/>
        <v>100</v>
      </c>
      <c r="H10" s="95">
        <f t="shared" si="2"/>
        <v>120.22649082568807</v>
      </c>
    </row>
    <row r="11" spans="1:8" s="1" customFormat="1" ht="16.5" customHeight="1">
      <c r="A11" s="140" t="s">
        <v>1226</v>
      </c>
      <c r="B11" s="10">
        <v>972</v>
      </c>
      <c r="C11" s="10">
        <v>828</v>
      </c>
      <c r="D11" s="10">
        <v>757</v>
      </c>
      <c r="E11" s="99">
        <v>828</v>
      </c>
      <c r="F11" s="10">
        <f t="shared" si="0"/>
        <v>85.18518518518519</v>
      </c>
      <c r="G11" s="95">
        <f t="shared" si="1"/>
        <v>100</v>
      </c>
      <c r="H11" s="95">
        <f t="shared" si="2"/>
        <v>109.37912813738441</v>
      </c>
    </row>
    <row r="12" spans="1:8" s="1" customFormat="1" ht="16.5" customHeight="1">
      <c r="A12" s="140" t="s">
        <v>1227</v>
      </c>
      <c r="B12" s="10">
        <v>3051</v>
      </c>
      <c r="C12" s="10">
        <v>604</v>
      </c>
      <c r="D12" s="10">
        <v>320</v>
      </c>
      <c r="E12" s="99">
        <v>604</v>
      </c>
      <c r="F12" s="10">
        <f t="shared" si="0"/>
        <v>19.79678793838086</v>
      </c>
      <c r="G12" s="95">
        <f t="shared" si="1"/>
        <v>100</v>
      </c>
      <c r="H12" s="95">
        <f t="shared" si="2"/>
        <v>188.75</v>
      </c>
    </row>
    <row r="13" spans="1:8" s="1" customFormat="1" ht="16.5" customHeight="1">
      <c r="A13" s="140" t="s">
        <v>1228</v>
      </c>
      <c r="B13" s="10">
        <v>4078</v>
      </c>
      <c r="C13" s="10">
        <v>947</v>
      </c>
      <c r="D13" s="10">
        <v>1461</v>
      </c>
      <c r="E13" s="99">
        <v>947</v>
      </c>
      <c r="F13" s="10">
        <f t="shared" si="0"/>
        <v>23.222167729279057</v>
      </c>
      <c r="G13" s="95">
        <f t="shared" si="1"/>
        <v>100</v>
      </c>
      <c r="H13" s="95">
        <f t="shared" si="2"/>
        <v>64.8186173853525</v>
      </c>
    </row>
    <row r="14" spans="1:8" s="1" customFormat="1" ht="16.5" customHeight="1">
      <c r="A14" s="140" t="s">
        <v>1229</v>
      </c>
      <c r="B14" s="10">
        <v>14098</v>
      </c>
      <c r="C14" s="10">
        <v>11688</v>
      </c>
      <c r="D14" s="10">
        <v>6030</v>
      </c>
      <c r="E14" s="99">
        <v>11688</v>
      </c>
      <c r="F14" s="10">
        <f t="shared" si="0"/>
        <v>82.9053766491701</v>
      </c>
      <c r="G14" s="95">
        <f t="shared" si="1"/>
        <v>100</v>
      </c>
      <c r="H14" s="95">
        <f t="shared" si="2"/>
        <v>193.83084577114428</v>
      </c>
    </row>
    <row r="15" spans="1:8" s="1" customFormat="1" ht="16.5" customHeight="1">
      <c r="A15" s="140" t="s">
        <v>1230</v>
      </c>
      <c r="B15" s="10">
        <v>441</v>
      </c>
      <c r="C15" s="10">
        <v>368</v>
      </c>
      <c r="D15" s="10">
        <v>771</v>
      </c>
      <c r="E15" s="99">
        <v>368</v>
      </c>
      <c r="F15" s="10">
        <f t="shared" si="0"/>
        <v>83.44671201814059</v>
      </c>
      <c r="G15" s="95">
        <f t="shared" si="1"/>
        <v>100</v>
      </c>
      <c r="H15" s="95">
        <f t="shared" si="2"/>
        <v>47.73022049286641</v>
      </c>
    </row>
    <row r="16" spans="1:8" s="1" customFormat="1" ht="16.5" customHeight="1">
      <c r="A16" s="140" t="s">
        <v>1231</v>
      </c>
      <c r="B16" s="10">
        <v>0</v>
      </c>
      <c r="C16" s="10">
        <v>0</v>
      </c>
      <c r="D16" s="10">
        <v>0</v>
      </c>
      <c r="E16" s="99">
        <v>0</v>
      </c>
      <c r="F16" s="10">
        <f t="shared" si="0"/>
        <v>0</v>
      </c>
      <c r="G16" s="95">
        <f t="shared" si="1"/>
        <v>0</v>
      </c>
      <c r="H16" s="95">
        <f t="shared" si="2"/>
        <v>0</v>
      </c>
    </row>
    <row r="17" spans="1:8" s="1" customFormat="1" ht="16.5" customHeight="1">
      <c r="A17" s="140" t="s">
        <v>1232</v>
      </c>
      <c r="B17" s="10">
        <v>1182</v>
      </c>
      <c r="C17" s="10">
        <v>739</v>
      </c>
      <c r="D17" s="10">
        <v>1070</v>
      </c>
      <c r="E17" s="99">
        <v>739</v>
      </c>
      <c r="F17" s="10">
        <f t="shared" si="0"/>
        <v>62.52115059221658</v>
      </c>
      <c r="G17" s="95">
        <f t="shared" si="1"/>
        <v>100</v>
      </c>
      <c r="H17" s="95">
        <f t="shared" si="2"/>
        <v>69.06542056074765</v>
      </c>
    </row>
    <row r="18" spans="1:8" s="1" customFormat="1" ht="16.5" customHeight="1">
      <c r="A18" s="140" t="s">
        <v>1233</v>
      </c>
      <c r="B18" s="10">
        <v>3411</v>
      </c>
      <c r="C18" s="10">
        <v>857</v>
      </c>
      <c r="D18" s="10">
        <v>1721</v>
      </c>
      <c r="E18" s="99">
        <v>857</v>
      </c>
      <c r="F18" s="10">
        <f t="shared" si="0"/>
        <v>25.12459689240692</v>
      </c>
      <c r="G18" s="95">
        <f t="shared" si="1"/>
        <v>100</v>
      </c>
      <c r="H18" s="95">
        <f t="shared" si="2"/>
        <v>49.79662986635677</v>
      </c>
    </row>
    <row r="19" spans="1:8" s="1" customFormat="1" ht="16.5" customHeight="1">
      <c r="A19" s="140" t="s">
        <v>1234</v>
      </c>
      <c r="B19" s="10">
        <v>8</v>
      </c>
      <c r="C19" s="10">
        <v>17</v>
      </c>
      <c r="D19" s="10">
        <v>1434</v>
      </c>
      <c r="E19" s="99">
        <v>17</v>
      </c>
      <c r="F19" s="10">
        <f t="shared" si="0"/>
        <v>212.5</v>
      </c>
      <c r="G19" s="95">
        <f t="shared" si="1"/>
        <v>100</v>
      </c>
      <c r="H19" s="95">
        <f t="shared" si="2"/>
        <v>1.1854951185495117</v>
      </c>
    </row>
    <row r="20" spans="1:8" s="1" customFormat="1" ht="16.5" customHeight="1">
      <c r="A20" s="140" t="s">
        <v>1235</v>
      </c>
      <c r="B20" s="10">
        <v>0</v>
      </c>
      <c r="C20" s="10">
        <v>0</v>
      </c>
      <c r="D20" s="10">
        <v>0</v>
      </c>
      <c r="E20" s="99">
        <v>0</v>
      </c>
      <c r="F20" s="10">
        <f t="shared" si="0"/>
        <v>0</v>
      </c>
      <c r="G20" s="95">
        <f t="shared" si="1"/>
        <v>0</v>
      </c>
      <c r="H20" s="95">
        <f t="shared" si="2"/>
        <v>0</v>
      </c>
    </row>
    <row r="21" spans="1:8" s="1" customFormat="1" ht="16.5" customHeight="1">
      <c r="A21" s="140" t="s">
        <v>1236</v>
      </c>
      <c r="B21" s="10">
        <v>0</v>
      </c>
      <c r="C21" s="10">
        <v>0</v>
      </c>
      <c r="D21" s="10">
        <v>0</v>
      </c>
      <c r="E21" s="99">
        <v>0</v>
      </c>
      <c r="F21" s="10">
        <f t="shared" si="0"/>
        <v>0</v>
      </c>
      <c r="G21" s="95">
        <f t="shared" si="1"/>
        <v>0</v>
      </c>
      <c r="H21" s="95">
        <f t="shared" si="2"/>
        <v>0</v>
      </c>
    </row>
    <row r="22" spans="1:8" s="1" customFormat="1" ht="16.5" customHeight="1">
      <c r="A22" s="140" t="s">
        <v>1237</v>
      </c>
      <c r="B22" s="10">
        <v>0</v>
      </c>
      <c r="C22" s="10">
        <v>0</v>
      </c>
      <c r="D22" s="10">
        <v>0</v>
      </c>
      <c r="E22" s="99">
        <v>0</v>
      </c>
      <c r="F22" s="10">
        <f t="shared" si="0"/>
        <v>0</v>
      </c>
      <c r="G22" s="95">
        <f t="shared" si="1"/>
        <v>0</v>
      </c>
      <c r="H22" s="95">
        <f t="shared" si="2"/>
        <v>0</v>
      </c>
    </row>
    <row r="23" spans="1:8" s="1" customFormat="1" ht="16.5" customHeight="1">
      <c r="A23" s="140" t="s">
        <v>1238</v>
      </c>
      <c r="B23" s="10">
        <v>0</v>
      </c>
      <c r="C23" s="10">
        <v>0</v>
      </c>
      <c r="D23" s="10">
        <v>0</v>
      </c>
      <c r="E23" s="99">
        <v>0</v>
      </c>
      <c r="F23" s="10">
        <f t="shared" si="0"/>
        <v>0</v>
      </c>
      <c r="G23" s="95">
        <f t="shared" si="1"/>
        <v>0</v>
      </c>
      <c r="H23" s="95">
        <f t="shared" si="2"/>
        <v>0</v>
      </c>
    </row>
    <row r="24" spans="1:8" s="1" customFormat="1" ht="16.5" customHeight="1">
      <c r="A24" s="140" t="s">
        <v>1239</v>
      </c>
      <c r="B24" s="10">
        <v>0</v>
      </c>
      <c r="C24" s="10">
        <v>0</v>
      </c>
      <c r="D24" s="10">
        <v>0</v>
      </c>
      <c r="E24" s="99">
        <v>0</v>
      </c>
      <c r="F24" s="10">
        <f t="shared" si="0"/>
        <v>0</v>
      </c>
      <c r="G24" s="95">
        <f t="shared" si="1"/>
        <v>0</v>
      </c>
      <c r="H24" s="95">
        <f t="shared" si="2"/>
        <v>0</v>
      </c>
    </row>
    <row r="25" spans="1:8" s="1" customFormat="1" ht="16.5" customHeight="1">
      <c r="A25" s="140" t="s">
        <v>1240</v>
      </c>
      <c r="B25" s="10">
        <v>0</v>
      </c>
      <c r="C25" s="10">
        <v>0</v>
      </c>
      <c r="D25" s="10">
        <v>0</v>
      </c>
      <c r="E25" s="99">
        <v>0</v>
      </c>
      <c r="F25" s="10">
        <f t="shared" si="0"/>
        <v>0</v>
      </c>
      <c r="G25" s="95">
        <f t="shared" si="1"/>
        <v>0</v>
      </c>
      <c r="H25" s="95">
        <f t="shared" si="2"/>
        <v>0</v>
      </c>
    </row>
    <row r="26" spans="1:8" s="1" customFormat="1" ht="16.5" customHeight="1">
      <c r="A26" s="140" t="s">
        <v>1241</v>
      </c>
      <c r="B26" s="10">
        <v>0</v>
      </c>
      <c r="C26" s="10">
        <v>0</v>
      </c>
      <c r="D26" s="10">
        <v>0</v>
      </c>
      <c r="E26" s="99">
        <v>0</v>
      </c>
      <c r="F26" s="10">
        <f t="shared" si="0"/>
        <v>0</v>
      </c>
      <c r="G26" s="95">
        <f t="shared" si="1"/>
        <v>0</v>
      </c>
      <c r="H26" s="95">
        <f t="shared" si="2"/>
        <v>0</v>
      </c>
    </row>
    <row r="27" spans="1:8" s="1" customFormat="1" ht="16.5" customHeight="1">
      <c r="A27" s="140" t="s">
        <v>1242</v>
      </c>
      <c r="B27" s="10">
        <v>0</v>
      </c>
      <c r="C27" s="10">
        <v>0</v>
      </c>
      <c r="D27" s="10">
        <v>0</v>
      </c>
      <c r="E27" s="99">
        <v>0</v>
      </c>
      <c r="F27" s="10">
        <f t="shared" si="0"/>
        <v>0</v>
      </c>
      <c r="G27" s="95">
        <f t="shared" si="1"/>
        <v>0</v>
      </c>
      <c r="H27" s="95">
        <f t="shared" si="2"/>
        <v>0</v>
      </c>
    </row>
    <row r="28" spans="1:8" s="1" customFormat="1" ht="16.5" customHeight="1">
      <c r="A28" s="140" t="s">
        <v>1243</v>
      </c>
      <c r="B28" s="10">
        <v>0</v>
      </c>
      <c r="C28" s="10">
        <v>0</v>
      </c>
      <c r="D28" s="10">
        <v>0</v>
      </c>
      <c r="E28" s="99">
        <v>0</v>
      </c>
      <c r="F28" s="10">
        <f t="shared" si="0"/>
        <v>0</v>
      </c>
      <c r="G28" s="95">
        <f t="shared" si="1"/>
        <v>0</v>
      </c>
      <c r="H28" s="95">
        <f t="shared" si="2"/>
        <v>0</v>
      </c>
    </row>
    <row r="29" spans="1:8" s="1" customFormat="1" ht="16.5" customHeight="1">
      <c r="A29" s="140" t="s">
        <v>1236</v>
      </c>
      <c r="B29" s="10">
        <v>0</v>
      </c>
      <c r="C29" s="10">
        <v>0</v>
      </c>
      <c r="D29" s="10">
        <v>0</v>
      </c>
      <c r="E29" s="99">
        <v>0</v>
      </c>
      <c r="F29" s="10">
        <f t="shared" si="0"/>
        <v>0</v>
      </c>
      <c r="G29" s="95">
        <f t="shared" si="1"/>
        <v>0</v>
      </c>
      <c r="H29" s="95">
        <f t="shared" si="2"/>
        <v>0</v>
      </c>
    </row>
    <row r="30" spans="1:8" s="1" customFormat="1" ht="16.5" customHeight="1">
      <c r="A30" s="140" t="s">
        <v>1237</v>
      </c>
      <c r="B30" s="10">
        <v>0</v>
      </c>
      <c r="C30" s="10">
        <v>0</v>
      </c>
      <c r="D30" s="10">
        <v>0</v>
      </c>
      <c r="E30" s="99">
        <v>0</v>
      </c>
      <c r="F30" s="10">
        <f t="shared" si="0"/>
        <v>0</v>
      </c>
      <c r="G30" s="95">
        <f t="shared" si="1"/>
        <v>0</v>
      </c>
      <c r="H30" s="95">
        <f t="shared" si="2"/>
        <v>0</v>
      </c>
    </row>
    <row r="31" spans="1:8" s="1" customFormat="1" ht="16.5" customHeight="1">
      <c r="A31" s="140" t="s">
        <v>1238</v>
      </c>
      <c r="B31" s="10">
        <v>0</v>
      </c>
      <c r="C31" s="10">
        <v>0</v>
      </c>
      <c r="D31" s="10">
        <v>0</v>
      </c>
      <c r="E31" s="99">
        <v>0</v>
      </c>
      <c r="F31" s="10">
        <f t="shared" si="0"/>
        <v>0</v>
      </c>
      <c r="G31" s="95">
        <f t="shared" si="1"/>
        <v>0</v>
      </c>
      <c r="H31" s="95">
        <f t="shared" si="2"/>
        <v>0</v>
      </c>
    </row>
    <row r="32" spans="1:8" s="1" customFormat="1" ht="16.5" customHeight="1">
      <c r="A32" s="140" t="s">
        <v>1240</v>
      </c>
      <c r="B32" s="10">
        <v>0</v>
      </c>
      <c r="C32" s="10">
        <v>0</v>
      </c>
      <c r="D32" s="10">
        <v>0</v>
      </c>
      <c r="E32" s="99">
        <v>0</v>
      </c>
      <c r="F32" s="10">
        <f t="shared" si="0"/>
        <v>0</v>
      </c>
      <c r="G32" s="95">
        <f t="shared" si="1"/>
        <v>0</v>
      </c>
      <c r="H32" s="95">
        <f t="shared" si="2"/>
        <v>0</v>
      </c>
    </row>
    <row r="33" spans="1:8" s="1" customFormat="1" ht="16.5" customHeight="1">
      <c r="A33" s="140" t="s">
        <v>1241</v>
      </c>
      <c r="B33" s="10">
        <v>0</v>
      </c>
      <c r="C33" s="10">
        <v>0</v>
      </c>
      <c r="D33" s="10">
        <v>0</v>
      </c>
      <c r="E33" s="99">
        <v>0</v>
      </c>
      <c r="F33" s="10">
        <f t="shared" si="0"/>
        <v>0</v>
      </c>
      <c r="G33" s="95">
        <f t="shared" si="1"/>
        <v>0</v>
      </c>
      <c r="H33" s="95">
        <f t="shared" si="2"/>
        <v>0</v>
      </c>
    </row>
    <row r="34" spans="1:8" s="1" customFormat="1" ht="16.5" customHeight="1">
      <c r="A34" s="140" t="s">
        <v>1242</v>
      </c>
      <c r="B34" s="10">
        <v>0</v>
      </c>
      <c r="C34" s="10">
        <v>0</v>
      </c>
      <c r="D34" s="10">
        <v>0</v>
      </c>
      <c r="E34" s="99">
        <v>0</v>
      </c>
      <c r="F34" s="10">
        <f t="shared" si="0"/>
        <v>0</v>
      </c>
      <c r="G34" s="95">
        <f t="shared" si="1"/>
        <v>0</v>
      </c>
      <c r="H34" s="95">
        <f t="shared" si="2"/>
        <v>0</v>
      </c>
    </row>
    <row r="35" spans="1:8" s="1" customFormat="1" ht="16.5" customHeight="1">
      <c r="A35" s="140" t="s">
        <v>1244</v>
      </c>
      <c r="B35" s="10">
        <v>208033</v>
      </c>
      <c r="C35" s="10">
        <v>177774</v>
      </c>
      <c r="D35" s="10">
        <v>188480</v>
      </c>
      <c r="E35" s="99">
        <v>177774</v>
      </c>
      <c r="F35" s="10">
        <f t="shared" si="0"/>
        <v>85.45471151211586</v>
      </c>
      <c r="G35" s="95">
        <f t="shared" si="1"/>
        <v>100</v>
      </c>
      <c r="H35" s="95">
        <f t="shared" si="2"/>
        <v>94.31982173174873</v>
      </c>
    </row>
    <row r="36" spans="1:8" s="1" customFormat="1" ht="16.5" customHeight="1">
      <c r="A36" s="140" t="s">
        <v>1245</v>
      </c>
      <c r="B36" s="10">
        <v>197530</v>
      </c>
      <c r="C36" s="10">
        <v>161465</v>
      </c>
      <c r="D36" s="10">
        <v>168793</v>
      </c>
      <c r="E36" s="99">
        <v>161465</v>
      </c>
      <c r="F36" s="10">
        <f t="shared" si="0"/>
        <v>81.74201387131069</v>
      </c>
      <c r="G36" s="95">
        <f t="shared" si="1"/>
        <v>100</v>
      </c>
      <c r="H36" s="95">
        <f t="shared" si="2"/>
        <v>95.65858773764316</v>
      </c>
    </row>
    <row r="37" spans="1:8" s="1" customFormat="1" ht="16.5" customHeight="1">
      <c r="A37" s="140" t="s">
        <v>1246</v>
      </c>
      <c r="B37" s="10">
        <v>10503</v>
      </c>
      <c r="C37" s="10">
        <v>16309</v>
      </c>
      <c r="D37" s="10">
        <v>19553</v>
      </c>
      <c r="E37" s="99">
        <v>16309</v>
      </c>
      <c r="F37" s="10">
        <f t="shared" si="0"/>
        <v>155.27944396838998</v>
      </c>
      <c r="G37" s="95">
        <f t="shared" si="1"/>
        <v>100</v>
      </c>
      <c r="H37" s="95">
        <f t="shared" si="2"/>
        <v>83.40919551986907</v>
      </c>
    </row>
    <row r="38" spans="1:8" s="1" customFormat="1" ht="16.5" customHeight="1">
      <c r="A38" s="140" t="s">
        <v>1247</v>
      </c>
      <c r="B38" s="10">
        <v>0</v>
      </c>
      <c r="C38" s="10">
        <v>0</v>
      </c>
      <c r="D38" s="10">
        <v>134</v>
      </c>
      <c r="E38" s="99">
        <v>0</v>
      </c>
      <c r="F38" s="10">
        <f t="shared" si="0"/>
        <v>0</v>
      </c>
      <c r="G38" s="95">
        <f t="shared" si="1"/>
        <v>0</v>
      </c>
      <c r="H38" s="95">
        <f t="shared" si="2"/>
        <v>0</v>
      </c>
    </row>
    <row r="39" spans="1:8" s="1" customFormat="1" ht="16.5" customHeight="1">
      <c r="A39" s="140" t="s">
        <v>1248</v>
      </c>
      <c r="B39" s="10">
        <v>0</v>
      </c>
      <c r="C39" s="10">
        <v>0</v>
      </c>
      <c r="D39" s="10">
        <v>0</v>
      </c>
      <c r="E39" s="99">
        <v>0</v>
      </c>
      <c r="F39" s="10">
        <f t="shared" si="0"/>
        <v>0</v>
      </c>
      <c r="G39" s="95">
        <f t="shared" si="1"/>
        <v>0</v>
      </c>
      <c r="H39" s="95">
        <f t="shared" si="2"/>
        <v>0</v>
      </c>
    </row>
    <row r="40" spans="1:8" s="1" customFormat="1" ht="16.5" customHeight="1">
      <c r="A40" s="140" t="s">
        <v>1249</v>
      </c>
      <c r="B40" s="10">
        <v>0</v>
      </c>
      <c r="C40" s="10">
        <v>0</v>
      </c>
      <c r="D40" s="10">
        <v>0</v>
      </c>
      <c r="E40" s="99">
        <v>0</v>
      </c>
      <c r="F40" s="10">
        <f t="shared" si="0"/>
        <v>0</v>
      </c>
      <c r="G40" s="95">
        <f t="shared" si="1"/>
        <v>0</v>
      </c>
      <c r="H40" s="95">
        <f t="shared" si="2"/>
        <v>0</v>
      </c>
    </row>
    <row r="41" spans="1:8" s="1" customFormat="1" ht="16.5" customHeight="1">
      <c r="A41" s="140" t="s">
        <v>1250</v>
      </c>
      <c r="B41" s="10">
        <v>0</v>
      </c>
      <c r="C41" s="10">
        <v>0</v>
      </c>
      <c r="D41" s="10">
        <v>0</v>
      </c>
      <c r="E41" s="99">
        <v>0</v>
      </c>
      <c r="F41" s="10">
        <f t="shared" si="0"/>
        <v>0</v>
      </c>
      <c r="G41" s="95">
        <f t="shared" si="1"/>
        <v>0</v>
      </c>
      <c r="H41" s="95">
        <f t="shared" si="2"/>
        <v>0</v>
      </c>
    </row>
    <row r="42" spans="1:8" s="1" customFormat="1" ht="16.5" customHeight="1">
      <c r="A42" s="140" t="s">
        <v>1251</v>
      </c>
      <c r="B42" s="10">
        <v>0</v>
      </c>
      <c r="C42" s="10">
        <v>0</v>
      </c>
      <c r="D42" s="10">
        <v>0</v>
      </c>
      <c r="E42" s="99">
        <v>0</v>
      </c>
      <c r="F42" s="10">
        <f t="shared" si="0"/>
        <v>0</v>
      </c>
      <c r="G42" s="95">
        <f t="shared" si="1"/>
        <v>0</v>
      </c>
      <c r="H42" s="95">
        <f t="shared" si="2"/>
        <v>0</v>
      </c>
    </row>
    <row r="43" spans="1:8" s="1" customFormat="1" ht="16.5" customHeight="1">
      <c r="A43" s="140" t="s">
        <v>1252</v>
      </c>
      <c r="B43" s="10">
        <v>0</v>
      </c>
      <c r="C43" s="10">
        <v>0</v>
      </c>
      <c r="D43" s="10">
        <v>0</v>
      </c>
      <c r="E43" s="99">
        <v>0</v>
      </c>
      <c r="F43" s="10">
        <f t="shared" si="0"/>
        <v>0</v>
      </c>
      <c r="G43" s="95">
        <f t="shared" si="1"/>
        <v>0</v>
      </c>
      <c r="H43" s="95">
        <f t="shared" si="2"/>
        <v>0</v>
      </c>
    </row>
    <row r="44" spans="1:8" s="1" customFormat="1" ht="16.5" customHeight="1">
      <c r="A44" s="140" t="s">
        <v>1253</v>
      </c>
      <c r="B44" s="10">
        <v>0</v>
      </c>
      <c r="C44" s="10">
        <v>0</v>
      </c>
      <c r="D44" s="10">
        <v>0</v>
      </c>
      <c r="E44" s="99">
        <v>0</v>
      </c>
      <c r="F44" s="10">
        <f t="shared" si="0"/>
        <v>0</v>
      </c>
      <c r="G44" s="95">
        <f t="shared" si="1"/>
        <v>0</v>
      </c>
      <c r="H44" s="95">
        <f t="shared" si="2"/>
        <v>0</v>
      </c>
    </row>
    <row r="45" spans="1:8" s="1" customFormat="1" ht="16.5" customHeight="1">
      <c r="A45" s="140" t="s">
        <v>1254</v>
      </c>
      <c r="B45" s="10">
        <v>0</v>
      </c>
      <c r="C45" s="10">
        <v>0</v>
      </c>
      <c r="D45" s="10">
        <v>0</v>
      </c>
      <c r="E45" s="99">
        <v>0</v>
      </c>
      <c r="F45" s="10">
        <f t="shared" si="0"/>
        <v>0</v>
      </c>
      <c r="G45" s="95">
        <f t="shared" si="1"/>
        <v>0</v>
      </c>
      <c r="H45" s="95">
        <f t="shared" si="2"/>
        <v>0</v>
      </c>
    </row>
    <row r="46" spans="1:8" s="1" customFormat="1" ht="16.5" customHeight="1">
      <c r="A46" s="140" t="s">
        <v>1255</v>
      </c>
      <c r="B46" s="10">
        <v>0</v>
      </c>
      <c r="C46" s="10">
        <v>0</v>
      </c>
      <c r="D46" s="10">
        <v>0</v>
      </c>
      <c r="E46" s="99">
        <v>0</v>
      </c>
      <c r="F46" s="10">
        <f t="shared" si="0"/>
        <v>0</v>
      </c>
      <c r="G46" s="95">
        <f t="shared" si="1"/>
        <v>0</v>
      </c>
      <c r="H46" s="95">
        <f t="shared" si="2"/>
        <v>0</v>
      </c>
    </row>
    <row r="47" spans="1:8" s="1" customFormat="1" ht="16.5" customHeight="1">
      <c r="A47" s="140" t="s">
        <v>1256</v>
      </c>
      <c r="B47" s="10">
        <v>0</v>
      </c>
      <c r="C47" s="10">
        <v>0</v>
      </c>
      <c r="D47" s="10">
        <v>0</v>
      </c>
      <c r="E47" s="99">
        <v>0</v>
      </c>
      <c r="F47" s="10">
        <f t="shared" si="0"/>
        <v>0</v>
      </c>
      <c r="G47" s="95">
        <f t="shared" si="1"/>
        <v>0</v>
      </c>
      <c r="H47" s="95">
        <f t="shared" si="2"/>
        <v>0</v>
      </c>
    </row>
    <row r="48" spans="1:8" s="1" customFormat="1" ht="16.5" customHeight="1">
      <c r="A48" s="140" t="s">
        <v>1257</v>
      </c>
      <c r="B48" s="10">
        <v>0</v>
      </c>
      <c r="C48" s="10">
        <v>0</v>
      </c>
      <c r="D48" s="10">
        <v>0</v>
      </c>
      <c r="E48" s="99">
        <v>0</v>
      </c>
      <c r="F48" s="10">
        <f t="shared" si="0"/>
        <v>0</v>
      </c>
      <c r="G48" s="95">
        <f t="shared" si="1"/>
        <v>0</v>
      </c>
      <c r="H48" s="95">
        <f t="shared" si="2"/>
        <v>0</v>
      </c>
    </row>
    <row r="49" spans="1:8" s="1" customFormat="1" ht="16.5" customHeight="1">
      <c r="A49" s="140" t="s">
        <v>1258</v>
      </c>
      <c r="B49" s="10">
        <v>76510</v>
      </c>
      <c r="C49" s="10">
        <v>61698</v>
      </c>
      <c r="D49" s="10">
        <v>59331</v>
      </c>
      <c r="E49" s="99">
        <v>61698</v>
      </c>
      <c r="F49" s="10">
        <f t="shared" si="0"/>
        <v>80.64043915827996</v>
      </c>
      <c r="G49" s="95">
        <f t="shared" si="1"/>
        <v>100</v>
      </c>
      <c r="H49" s="95">
        <f t="shared" si="2"/>
        <v>103.989482732467</v>
      </c>
    </row>
    <row r="50" spans="1:8" s="1" customFormat="1" ht="16.5" customHeight="1">
      <c r="A50" s="140" t="s">
        <v>1259</v>
      </c>
      <c r="B50" s="10">
        <v>46712</v>
      </c>
      <c r="C50" s="10">
        <v>41226</v>
      </c>
      <c r="D50" s="10">
        <v>37156</v>
      </c>
      <c r="E50" s="99">
        <v>41226</v>
      </c>
      <c r="F50" s="10">
        <f t="shared" si="0"/>
        <v>88.25569446823086</v>
      </c>
      <c r="G50" s="95">
        <f t="shared" si="1"/>
        <v>100</v>
      </c>
      <c r="H50" s="95">
        <f t="shared" si="2"/>
        <v>110.9538163419098</v>
      </c>
    </row>
    <row r="51" spans="1:8" s="1" customFormat="1" ht="16.5" customHeight="1">
      <c r="A51" s="140" t="s">
        <v>1260</v>
      </c>
      <c r="B51" s="10">
        <v>19590</v>
      </c>
      <c r="C51" s="10">
        <v>7727</v>
      </c>
      <c r="D51" s="10">
        <v>14167</v>
      </c>
      <c r="E51" s="99">
        <v>7727</v>
      </c>
      <c r="F51" s="10">
        <f t="shared" si="0"/>
        <v>39.44359367023992</v>
      </c>
      <c r="G51" s="95">
        <f t="shared" si="1"/>
        <v>100</v>
      </c>
      <c r="H51" s="95">
        <f t="shared" si="2"/>
        <v>54.54224606479847</v>
      </c>
    </row>
    <row r="52" spans="1:8" s="1" customFormat="1" ht="16.5" customHeight="1">
      <c r="A52" s="140" t="s">
        <v>1261</v>
      </c>
      <c r="B52" s="10">
        <v>3266</v>
      </c>
      <c r="C52" s="10">
        <v>1353</v>
      </c>
      <c r="D52" s="10">
        <v>472</v>
      </c>
      <c r="E52" s="99">
        <v>1353</v>
      </c>
      <c r="F52" s="10">
        <f t="shared" si="0"/>
        <v>41.42682180036742</v>
      </c>
      <c r="G52" s="95">
        <f t="shared" si="1"/>
        <v>100</v>
      </c>
      <c r="H52" s="95">
        <f t="shared" si="2"/>
        <v>286.6525423728814</v>
      </c>
    </row>
    <row r="53" spans="1:8" s="1" customFormat="1" ht="16.5" customHeight="1">
      <c r="A53" s="140" t="s">
        <v>1262</v>
      </c>
      <c r="B53" s="10">
        <v>6820</v>
      </c>
      <c r="C53" s="10">
        <v>7481</v>
      </c>
      <c r="D53" s="10">
        <v>6538</v>
      </c>
      <c r="E53" s="99">
        <v>7481</v>
      </c>
      <c r="F53" s="10">
        <f t="shared" si="0"/>
        <v>109.69208211143695</v>
      </c>
      <c r="G53" s="95">
        <f t="shared" si="1"/>
        <v>100</v>
      </c>
      <c r="H53" s="95">
        <f t="shared" si="2"/>
        <v>114.4233710614867</v>
      </c>
    </row>
    <row r="54" spans="1:8" s="1" customFormat="1" ht="16.5" customHeight="1">
      <c r="A54" s="140" t="s">
        <v>1263</v>
      </c>
      <c r="B54" s="10">
        <v>122</v>
      </c>
      <c r="C54" s="10">
        <v>3911</v>
      </c>
      <c r="D54" s="10">
        <v>998</v>
      </c>
      <c r="E54" s="99">
        <v>3911</v>
      </c>
      <c r="F54" s="10">
        <f t="shared" si="0"/>
        <v>3205.7377049180323</v>
      </c>
      <c r="G54" s="95">
        <f t="shared" si="1"/>
        <v>100</v>
      </c>
      <c r="H54" s="95">
        <f t="shared" si="2"/>
        <v>391.88376753507015</v>
      </c>
    </row>
    <row r="55" spans="1:8" s="1" customFormat="1" ht="16.5" customHeight="1">
      <c r="A55" s="140" t="s">
        <v>1264</v>
      </c>
      <c r="B55" s="10">
        <v>0</v>
      </c>
      <c r="C55" s="10">
        <v>0</v>
      </c>
      <c r="D55" s="10">
        <v>0</v>
      </c>
      <c r="E55" s="99">
        <v>0</v>
      </c>
      <c r="F55" s="10">
        <f t="shared" si="0"/>
        <v>0</v>
      </c>
      <c r="G55" s="95">
        <f t="shared" si="1"/>
        <v>0</v>
      </c>
      <c r="H55" s="95">
        <f t="shared" si="2"/>
        <v>0</v>
      </c>
    </row>
    <row r="56" spans="1:8" s="1" customFormat="1" ht="16.5" customHeight="1">
      <c r="A56" s="140" t="s">
        <v>1265</v>
      </c>
      <c r="B56" s="10">
        <v>0</v>
      </c>
      <c r="C56" s="10">
        <v>0</v>
      </c>
      <c r="D56" s="10">
        <v>0</v>
      </c>
      <c r="E56" s="99">
        <v>0</v>
      </c>
      <c r="F56" s="10">
        <f t="shared" si="0"/>
        <v>0</v>
      </c>
      <c r="G56" s="95">
        <f t="shared" si="1"/>
        <v>0</v>
      </c>
      <c r="H56" s="95">
        <f t="shared" si="2"/>
        <v>0</v>
      </c>
    </row>
    <row r="57" spans="1:8" s="1" customFormat="1" ht="16.5" customHeight="1">
      <c r="A57" s="140" t="s">
        <v>449</v>
      </c>
      <c r="B57" s="10">
        <v>0</v>
      </c>
      <c r="C57" s="10">
        <v>0</v>
      </c>
      <c r="D57" s="10">
        <v>0</v>
      </c>
      <c r="E57" s="99">
        <v>0</v>
      </c>
      <c r="F57" s="10">
        <f t="shared" si="0"/>
        <v>0</v>
      </c>
      <c r="G57" s="95">
        <f t="shared" si="1"/>
        <v>0</v>
      </c>
      <c r="H57" s="95">
        <f t="shared" si="2"/>
        <v>0</v>
      </c>
    </row>
    <row r="58" spans="1:8" s="1" customFormat="1" ht="16.5" customHeight="1">
      <c r="A58" s="140" t="s">
        <v>1266</v>
      </c>
      <c r="B58" s="10">
        <v>0</v>
      </c>
      <c r="C58" s="10">
        <v>0</v>
      </c>
      <c r="D58" s="10">
        <v>0</v>
      </c>
      <c r="E58" s="99">
        <v>0</v>
      </c>
      <c r="F58" s="10">
        <f t="shared" si="0"/>
        <v>0</v>
      </c>
      <c r="G58" s="95">
        <f t="shared" si="1"/>
        <v>0</v>
      </c>
      <c r="H58" s="95">
        <f t="shared" si="2"/>
        <v>0</v>
      </c>
    </row>
    <row r="59" spans="1:8" s="1" customFormat="1" ht="16.5" customHeight="1">
      <c r="A59" s="140" t="s">
        <v>1267</v>
      </c>
      <c r="B59" s="10">
        <v>0</v>
      </c>
      <c r="C59" s="10">
        <v>0</v>
      </c>
      <c r="D59" s="10">
        <v>0</v>
      </c>
      <c r="E59" s="99">
        <v>0</v>
      </c>
      <c r="F59" s="10">
        <f t="shared" si="0"/>
        <v>0</v>
      </c>
      <c r="G59" s="95">
        <f t="shared" si="1"/>
        <v>0</v>
      </c>
      <c r="H59" s="95">
        <f t="shared" si="2"/>
        <v>0</v>
      </c>
    </row>
    <row r="60" spans="1:8" s="1" customFormat="1" ht="16.5" customHeight="1">
      <c r="A60" s="140" t="s">
        <v>1268</v>
      </c>
      <c r="B60" s="10">
        <v>0</v>
      </c>
      <c r="C60" s="10">
        <v>0</v>
      </c>
      <c r="D60" s="10">
        <v>0</v>
      </c>
      <c r="E60" s="99">
        <v>0</v>
      </c>
      <c r="F60" s="10">
        <f t="shared" si="0"/>
        <v>0</v>
      </c>
      <c r="G60" s="95">
        <f t="shared" si="1"/>
        <v>0</v>
      </c>
      <c r="H60" s="95">
        <f t="shared" si="2"/>
        <v>0</v>
      </c>
    </row>
    <row r="61" spans="1:8" s="1" customFormat="1" ht="16.5" customHeight="1">
      <c r="A61" s="140" t="s">
        <v>1269</v>
      </c>
      <c r="B61" s="10">
        <v>0</v>
      </c>
      <c r="C61" s="10">
        <v>0</v>
      </c>
      <c r="D61" s="10">
        <v>0</v>
      </c>
      <c r="E61" s="99">
        <v>0</v>
      </c>
      <c r="F61" s="10">
        <f t="shared" si="0"/>
        <v>0</v>
      </c>
      <c r="G61" s="95">
        <f t="shared" si="1"/>
        <v>0</v>
      </c>
      <c r="H61" s="95">
        <f t="shared" si="2"/>
        <v>0</v>
      </c>
    </row>
    <row r="62" spans="1:8" s="1" customFormat="1" ht="16.5" customHeight="1">
      <c r="A62" s="140" t="s">
        <v>1270</v>
      </c>
      <c r="B62" s="10">
        <v>0</v>
      </c>
      <c r="C62" s="10">
        <v>0</v>
      </c>
      <c r="D62" s="10">
        <v>0</v>
      </c>
      <c r="E62" s="99">
        <v>0</v>
      </c>
      <c r="F62" s="10">
        <f t="shared" si="0"/>
        <v>0</v>
      </c>
      <c r="G62" s="95">
        <f t="shared" si="1"/>
        <v>0</v>
      </c>
      <c r="H62" s="95">
        <f t="shared" si="2"/>
        <v>0</v>
      </c>
    </row>
    <row r="63" spans="1:8" s="1" customFormat="1" ht="16.5" customHeight="1">
      <c r="A63" s="140" t="s">
        <v>1271</v>
      </c>
      <c r="B63" s="10">
        <v>0</v>
      </c>
      <c r="C63" s="10">
        <v>0</v>
      </c>
      <c r="D63" s="10">
        <v>0</v>
      </c>
      <c r="E63" s="99">
        <v>0</v>
      </c>
      <c r="F63" s="10">
        <f t="shared" si="0"/>
        <v>0</v>
      </c>
      <c r="G63" s="95">
        <f t="shared" si="1"/>
        <v>0</v>
      </c>
      <c r="H63" s="95">
        <f t="shared" si="2"/>
        <v>0</v>
      </c>
    </row>
    <row r="64" spans="1:8" s="1" customFormat="1" ht="16.5" customHeight="1">
      <c r="A64" s="140" t="s">
        <v>1272</v>
      </c>
      <c r="B64" s="10">
        <v>0</v>
      </c>
      <c r="C64" s="10">
        <v>0</v>
      </c>
      <c r="D64" s="10">
        <v>0</v>
      </c>
      <c r="E64" s="99">
        <v>0</v>
      </c>
      <c r="F64" s="10">
        <f t="shared" si="0"/>
        <v>0</v>
      </c>
      <c r="G64" s="95">
        <f t="shared" si="1"/>
        <v>0</v>
      </c>
      <c r="H64" s="95">
        <f t="shared" si="2"/>
        <v>0</v>
      </c>
    </row>
    <row r="65" spans="1:8" s="1" customFormat="1" ht="16.5" customHeight="1">
      <c r="A65" s="140" t="s">
        <v>1273</v>
      </c>
      <c r="B65" s="10">
        <v>0</v>
      </c>
      <c r="C65" s="10">
        <v>0</v>
      </c>
      <c r="D65" s="10">
        <v>0</v>
      </c>
      <c r="E65" s="99">
        <v>0</v>
      </c>
      <c r="F65" s="10">
        <f t="shared" si="0"/>
        <v>0</v>
      </c>
      <c r="G65" s="95">
        <f t="shared" si="1"/>
        <v>0</v>
      </c>
      <c r="H65" s="95">
        <f t="shared" si="2"/>
        <v>0</v>
      </c>
    </row>
    <row r="66" spans="1:8" s="1" customFormat="1" ht="16.5" customHeight="1">
      <c r="A66" s="140" t="s">
        <v>1274</v>
      </c>
      <c r="B66" s="10">
        <v>0</v>
      </c>
      <c r="C66" s="10">
        <v>0</v>
      </c>
      <c r="D66" s="10">
        <v>0</v>
      </c>
      <c r="E66" s="99">
        <v>0</v>
      </c>
      <c r="F66" s="10">
        <f t="shared" si="0"/>
        <v>0</v>
      </c>
      <c r="G66" s="95">
        <f t="shared" si="1"/>
        <v>0</v>
      </c>
      <c r="H66" s="95">
        <f t="shared" si="2"/>
        <v>0</v>
      </c>
    </row>
    <row r="67" spans="1:8" s="1" customFormat="1" ht="12.75" customHeight="1">
      <c r="A67" s="140" t="s">
        <v>925</v>
      </c>
      <c r="B67" s="10">
        <v>0</v>
      </c>
      <c r="C67" s="10">
        <v>0</v>
      </c>
      <c r="D67" s="10">
        <v>0</v>
      </c>
      <c r="E67" s="99">
        <v>0</v>
      </c>
      <c r="F67" s="10">
        <f t="shared" si="0"/>
        <v>0</v>
      </c>
      <c r="G67" s="95">
        <f t="shared" si="1"/>
        <v>0</v>
      </c>
      <c r="H67" s="95">
        <f t="shared" si="2"/>
        <v>0</v>
      </c>
    </row>
    <row r="68" spans="1:8" s="2" customFormat="1" ht="12.75" customHeight="1">
      <c r="A68" s="140"/>
      <c r="B68" s="11"/>
      <c r="C68" s="11"/>
      <c r="D68" s="11"/>
      <c r="E68" s="101"/>
      <c r="F68" s="127"/>
      <c r="G68" s="127"/>
      <c r="H68" s="127"/>
    </row>
    <row r="69" spans="1:8" s="1" customFormat="1" ht="16.5" customHeight="1">
      <c r="A69" s="137" t="s">
        <v>1275</v>
      </c>
      <c r="B69" s="10">
        <v>376269</v>
      </c>
      <c r="C69" s="10">
        <v>307898</v>
      </c>
      <c r="D69" s="10">
        <v>331004</v>
      </c>
      <c r="E69" s="99">
        <v>307898</v>
      </c>
      <c r="F69" s="10">
        <f>IF(B69&lt;&gt;0,(E69/B69)*100,0)</f>
        <v>81.8292232418828</v>
      </c>
      <c r="G69" s="95">
        <f>IF(C69&lt;&gt;0,(E69/C69)*100,0)</f>
        <v>100</v>
      </c>
      <c r="H69" s="95">
        <f>IF(D69&lt;&gt;0,(E69/D69)*100,0)</f>
        <v>93.01941970489781</v>
      </c>
    </row>
    <row r="70" s="1" customFormat="1" ht="15"/>
  </sheetData>
  <sheetProtection/>
  <mergeCells count="2">
    <mergeCell ref="A1:H1"/>
    <mergeCell ref="B2:E2"/>
  </mergeCells>
  <printOptions/>
  <pageMargins left="0.79" right="0.79" top="0.59" bottom="0.59" header="0.39" footer="0.39"/>
  <pageSetup firstPageNumber="0" useFirstPageNumber="1" fitToHeight="0" fitToWidth="0" orientation="portrait" pageOrder="overThenDown" paperSize="12"/>
</worksheet>
</file>

<file path=xl/worksheets/sheet13.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1" sqref="A1:IV65536"/>
    </sheetView>
  </sheetViews>
  <sheetFormatPr defaultColWidth="9.125" defaultRowHeight="14.25"/>
  <cols>
    <col min="1" max="7" width="16.75390625" style="133" customWidth="1"/>
    <col min="8" max="16384" width="9.125" style="134" customWidth="1"/>
  </cols>
  <sheetData>
    <row r="1" spans="1:7" s="133" customFormat="1" ht="18.75" customHeight="1">
      <c r="A1" s="135"/>
      <c r="B1" s="135"/>
      <c r="C1" s="135"/>
      <c r="D1" s="135"/>
      <c r="E1" s="135"/>
      <c r="F1" s="135"/>
      <c r="G1" s="135"/>
    </row>
    <row r="2" spans="1:7" s="133" customFormat="1" ht="18.75" customHeight="1">
      <c r="A2" s="135"/>
      <c r="B2" s="135"/>
      <c r="C2" s="135"/>
      <c r="D2" s="135"/>
      <c r="E2" s="135"/>
      <c r="F2" s="135"/>
      <c r="G2" s="135"/>
    </row>
    <row r="3" spans="1:7" s="133" customFormat="1" ht="18.75" customHeight="1">
      <c r="A3" s="135"/>
      <c r="B3" s="135"/>
      <c r="C3" s="135"/>
      <c r="D3" s="135"/>
      <c r="E3" s="135"/>
      <c r="F3" s="135"/>
      <c r="G3" s="135"/>
    </row>
    <row r="4" spans="1:7" s="133" customFormat="1" ht="18.75" customHeight="1">
      <c r="A4" s="135"/>
      <c r="B4" s="135"/>
      <c r="C4" s="135"/>
      <c r="D4" s="135"/>
      <c r="E4" s="135"/>
      <c r="F4" s="135"/>
      <c r="G4" s="135"/>
    </row>
    <row r="5" spans="1:7" s="133" customFormat="1" ht="18.75" customHeight="1">
      <c r="A5" s="135"/>
      <c r="B5" s="135"/>
      <c r="C5" s="135"/>
      <c r="D5" s="135"/>
      <c r="E5" s="135"/>
      <c r="F5" s="135"/>
      <c r="G5" s="135"/>
    </row>
    <row r="6" spans="1:7" s="133" customFormat="1" ht="18.75" customHeight="1">
      <c r="A6" s="135"/>
      <c r="B6" s="135"/>
      <c r="C6" s="135"/>
      <c r="D6" s="135"/>
      <c r="E6" s="135"/>
      <c r="F6" s="135"/>
      <c r="G6" s="135"/>
    </row>
    <row r="7" spans="1:7" s="133" customFormat="1" ht="18.75" customHeight="1">
      <c r="A7" s="135"/>
      <c r="B7" s="135"/>
      <c r="C7" s="135"/>
      <c r="D7" s="135"/>
      <c r="E7" s="135"/>
      <c r="F7" s="135"/>
      <c r="G7" s="135"/>
    </row>
    <row r="8" spans="1:7" s="133" customFormat="1" ht="18.75" customHeight="1">
      <c r="A8" s="135"/>
      <c r="B8" s="135"/>
      <c r="C8" s="135"/>
      <c r="D8" s="135"/>
      <c r="E8" s="135"/>
      <c r="F8" s="135"/>
      <c r="G8" s="135"/>
    </row>
    <row r="9" spans="1:7" s="133" customFormat="1" ht="38.25" customHeight="1">
      <c r="A9" s="136" t="s">
        <v>1276</v>
      </c>
      <c r="B9" s="136"/>
      <c r="C9" s="136"/>
      <c r="D9" s="136"/>
      <c r="E9" s="136"/>
      <c r="F9" s="136"/>
      <c r="G9" s="136"/>
    </row>
    <row r="10" spans="1:7" s="133" customFormat="1" ht="18.75" customHeight="1">
      <c r="A10" s="135"/>
      <c r="B10" s="135"/>
      <c r="C10" s="135"/>
      <c r="D10" s="135"/>
      <c r="E10" s="135"/>
      <c r="F10" s="135"/>
      <c r="G10" s="135"/>
    </row>
    <row r="11" spans="1:7" s="133" customFormat="1" ht="18.75" customHeight="1">
      <c r="A11" s="135"/>
      <c r="B11" s="135"/>
      <c r="C11" s="135"/>
      <c r="D11" s="135"/>
      <c r="E11" s="135"/>
      <c r="F11" s="135"/>
      <c r="G11" s="135"/>
    </row>
    <row r="12" spans="1:7" s="133" customFormat="1" ht="18.75" customHeight="1">
      <c r="A12" s="135"/>
      <c r="B12" s="135"/>
      <c r="C12" s="135"/>
      <c r="D12" s="135"/>
      <c r="E12" s="135"/>
      <c r="F12" s="135"/>
      <c r="G12" s="135"/>
    </row>
    <row r="13" spans="1:7" s="133" customFormat="1" ht="18.75" customHeight="1">
      <c r="A13" s="135"/>
      <c r="B13" s="135"/>
      <c r="C13" s="135"/>
      <c r="D13" s="135"/>
      <c r="E13" s="135"/>
      <c r="F13" s="135"/>
      <c r="G13" s="135"/>
    </row>
    <row r="14" spans="1:7" s="133" customFormat="1" ht="18.75" customHeight="1">
      <c r="A14" s="135"/>
      <c r="B14" s="135"/>
      <c r="C14" s="135"/>
      <c r="D14" s="135"/>
      <c r="E14" s="135"/>
      <c r="F14" s="135"/>
      <c r="G14" s="135"/>
    </row>
    <row r="15" spans="1:7" s="133" customFormat="1" ht="18.75" customHeight="1">
      <c r="A15" s="135"/>
      <c r="B15" s="135"/>
      <c r="C15" s="135"/>
      <c r="D15" s="135"/>
      <c r="E15" s="135"/>
      <c r="F15" s="135"/>
      <c r="G15" s="135"/>
    </row>
    <row r="16" spans="1:7" s="133" customFormat="1" ht="18.75" customHeight="1">
      <c r="A16" s="135"/>
      <c r="B16" s="135"/>
      <c r="C16" s="135"/>
      <c r="D16" s="135"/>
      <c r="E16" s="135"/>
      <c r="F16" s="135"/>
      <c r="G16" s="135"/>
    </row>
    <row r="17" spans="1:7" s="133" customFormat="1" ht="18.75" customHeight="1">
      <c r="A17" s="135"/>
      <c r="B17" s="135"/>
      <c r="C17" s="135"/>
      <c r="D17" s="135"/>
      <c r="E17" s="135"/>
      <c r="F17" s="135"/>
      <c r="G17" s="135"/>
    </row>
    <row r="18" spans="1:7" s="133" customFormat="1" ht="18.75" customHeight="1">
      <c r="A18" s="135"/>
      <c r="B18" s="135"/>
      <c r="C18" s="135"/>
      <c r="D18" s="135"/>
      <c r="E18" s="135"/>
      <c r="F18" s="135"/>
      <c r="G18" s="135"/>
    </row>
    <row r="19" spans="1:7" s="133" customFormat="1" ht="18.75" customHeight="1">
      <c r="A19" s="135"/>
      <c r="B19" s="135"/>
      <c r="C19" s="135"/>
      <c r="D19" s="135"/>
      <c r="E19" s="135"/>
      <c r="F19" s="135"/>
      <c r="G19" s="135"/>
    </row>
    <row r="20" spans="1:7" s="133" customFormat="1" ht="18.75" customHeight="1">
      <c r="A20" s="135"/>
      <c r="B20" s="135"/>
      <c r="C20" s="135"/>
      <c r="D20" s="135"/>
      <c r="E20" s="135"/>
      <c r="F20" s="135"/>
      <c r="G20" s="135"/>
    </row>
    <row r="21" s="133" customFormat="1" ht="15"/>
  </sheetData>
  <sheetProtection/>
  <mergeCells count="1">
    <mergeCell ref="A9:G9"/>
  </mergeCells>
  <printOptions/>
  <pageMargins left="0.75"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dimension ref="A1:H67"/>
  <sheetViews>
    <sheetView showGridLines="0" showZeros="0" workbookViewId="0" topLeftCell="A35">
      <selection activeCell="A67" sqref="A67:IV67"/>
    </sheetView>
  </sheetViews>
  <sheetFormatPr defaultColWidth="9.125" defaultRowHeight="14.25"/>
  <cols>
    <col min="1" max="1" width="44.125" style="1" customWidth="1"/>
    <col min="2" max="8" width="19.875" style="1" customWidth="1"/>
  </cols>
  <sheetData>
    <row r="1" spans="1:8" s="1" customFormat="1" ht="38.25" customHeight="1">
      <c r="A1" s="92" t="s">
        <v>1277</v>
      </c>
      <c r="B1" s="92"/>
      <c r="C1" s="92"/>
      <c r="D1" s="92"/>
      <c r="E1" s="92"/>
      <c r="F1" s="92"/>
      <c r="G1" s="92"/>
      <c r="H1" s="92"/>
    </row>
    <row r="2" spans="1:8" s="1" customFormat="1" ht="16.5" customHeight="1">
      <c r="A2" s="104"/>
      <c r="B2" s="104"/>
      <c r="C2" s="104"/>
      <c r="D2" s="104"/>
      <c r="E2" s="22"/>
      <c r="F2" s="22"/>
      <c r="G2" s="22"/>
      <c r="H2" s="104" t="s">
        <v>105</v>
      </c>
    </row>
    <row r="3" spans="1:8" s="1" customFormat="1" ht="10.5" customHeight="1">
      <c r="A3" s="7" t="s">
        <v>3</v>
      </c>
      <c r="B3" s="7" t="s">
        <v>4</v>
      </c>
      <c r="C3" s="7" t="s">
        <v>5</v>
      </c>
      <c r="D3" s="7" t="s">
        <v>6</v>
      </c>
      <c r="E3" s="7" t="s">
        <v>7</v>
      </c>
      <c r="F3" s="47" t="s">
        <v>8</v>
      </c>
      <c r="G3" s="47" t="s">
        <v>9</v>
      </c>
      <c r="H3" s="47" t="s">
        <v>10</v>
      </c>
    </row>
    <row r="4" spans="1:8" s="1" customFormat="1" ht="16.5" customHeight="1">
      <c r="A4" s="17" t="s">
        <v>1278</v>
      </c>
      <c r="B4" s="11"/>
      <c r="C4" s="11"/>
      <c r="D4" s="10">
        <v>9666</v>
      </c>
      <c r="E4" s="99">
        <v>13731</v>
      </c>
      <c r="F4" s="95">
        <f>IF(B4&lt;&gt;0,(E4/B4)*100,0)</f>
        <v>0</v>
      </c>
      <c r="G4" s="95">
        <f>IF(C4&lt;&gt;0,(E4/C4)*100,0)</f>
        <v>0</v>
      </c>
      <c r="H4" s="95">
        <f>IF(D4&lt;&gt;0,(E4/D4)*100,0)</f>
        <v>142.0546244568591</v>
      </c>
    </row>
    <row r="5" spans="1:8" s="1" customFormat="1" ht="16.5" customHeight="1">
      <c r="A5" s="17" t="s">
        <v>1279</v>
      </c>
      <c r="B5" s="10">
        <v>0</v>
      </c>
      <c r="C5" s="10">
        <v>0</v>
      </c>
      <c r="D5" s="10">
        <v>0</v>
      </c>
      <c r="E5" s="99">
        <v>0</v>
      </c>
      <c r="F5" s="95">
        <f>IF(B5&lt;&gt;0,(E5/B5)*100,0)</f>
        <v>0</v>
      </c>
      <c r="G5" s="95">
        <f>IF(C5&lt;&gt;0,(E5/C5)*100,0)</f>
        <v>0</v>
      </c>
      <c r="H5" s="95">
        <f>IF(D5&lt;&gt;0,(E5/D5)*100,0)</f>
        <v>0</v>
      </c>
    </row>
    <row r="6" spans="1:8" s="1" customFormat="1" ht="16.5" customHeight="1">
      <c r="A6" s="17" t="s">
        <v>1280</v>
      </c>
      <c r="B6" s="11"/>
      <c r="C6" s="11"/>
      <c r="D6" s="10">
        <v>0</v>
      </c>
      <c r="E6" s="99">
        <v>0</v>
      </c>
      <c r="F6" s="95">
        <f>IF(B6&lt;&gt;0,(E6/B6)*100,0)</f>
        <v>0</v>
      </c>
      <c r="G6" s="95">
        <f>IF(C6&lt;&gt;0,(E6/C6)*100,0)</f>
        <v>0</v>
      </c>
      <c r="H6" s="95">
        <f>IF(D6&lt;&gt;0,(E6/D6)*100,0)</f>
        <v>0</v>
      </c>
    </row>
    <row r="7" spans="1:8" s="1" customFormat="1" ht="16.5" customHeight="1">
      <c r="A7" s="17" t="s">
        <v>1281</v>
      </c>
      <c r="B7" s="10">
        <v>0</v>
      </c>
      <c r="C7" s="10">
        <v>0</v>
      </c>
      <c r="D7" s="10">
        <v>0</v>
      </c>
      <c r="E7" s="99">
        <v>0</v>
      </c>
      <c r="F7" s="95">
        <f aca="true" t="shared" si="0" ref="F7:F20">IF(B7&lt;&gt;0,(E7/B7)*100,0)</f>
        <v>0</v>
      </c>
      <c r="G7" s="95">
        <f aca="true" t="shared" si="1" ref="G7:G20">IF(C7&lt;&gt;0,(E7/C7)*100,0)</f>
        <v>0</v>
      </c>
      <c r="H7" s="95">
        <f aca="true" t="shared" si="2" ref="H7:H20">IF(D7&lt;&gt;0,(E7/D7)*100,0)</f>
        <v>0</v>
      </c>
    </row>
    <row r="8" spans="1:8" s="1" customFormat="1" ht="16.5" customHeight="1">
      <c r="A8" s="17" t="s">
        <v>1282</v>
      </c>
      <c r="B8" s="10">
        <v>0</v>
      </c>
      <c r="C8" s="10">
        <v>0</v>
      </c>
      <c r="D8" s="10">
        <v>0</v>
      </c>
      <c r="E8" s="99">
        <v>0</v>
      </c>
      <c r="F8" s="95">
        <f t="shared" si="0"/>
        <v>0</v>
      </c>
      <c r="G8" s="95">
        <f t="shared" si="1"/>
        <v>0</v>
      </c>
      <c r="H8" s="95">
        <f t="shared" si="2"/>
        <v>0</v>
      </c>
    </row>
    <row r="9" spans="1:8" s="1" customFormat="1" ht="16.5" customHeight="1">
      <c r="A9" s="17" t="s">
        <v>1283</v>
      </c>
      <c r="B9" s="10">
        <v>0</v>
      </c>
      <c r="C9" s="10">
        <v>0</v>
      </c>
      <c r="D9" s="10">
        <v>0</v>
      </c>
      <c r="E9" s="99">
        <v>0</v>
      </c>
      <c r="F9" s="95">
        <f t="shared" si="0"/>
        <v>0</v>
      </c>
      <c r="G9" s="95">
        <f t="shared" si="1"/>
        <v>0</v>
      </c>
      <c r="H9" s="95">
        <f t="shared" si="2"/>
        <v>0</v>
      </c>
    </row>
    <row r="10" spans="1:8" s="1" customFormat="1" ht="16.5" customHeight="1">
      <c r="A10" s="17" t="s">
        <v>1284</v>
      </c>
      <c r="B10" s="10">
        <v>0</v>
      </c>
      <c r="C10" s="10">
        <v>0</v>
      </c>
      <c r="D10" s="10">
        <v>0</v>
      </c>
      <c r="E10" s="99">
        <v>0</v>
      </c>
      <c r="F10" s="95">
        <f t="shared" si="0"/>
        <v>0</v>
      </c>
      <c r="G10" s="95">
        <f t="shared" si="1"/>
        <v>0</v>
      </c>
      <c r="H10" s="95">
        <f t="shared" si="2"/>
        <v>0</v>
      </c>
    </row>
    <row r="11" spans="1:8" s="1" customFormat="1" ht="16.5" customHeight="1">
      <c r="A11" s="17" t="s">
        <v>1285</v>
      </c>
      <c r="B11" s="10">
        <v>47</v>
      </c>
      <c r="C11" s="10">
        <v>47</v>
      </c>
      <c r="D11" s="10">
        <v>0</v>
      </c>
      <c r="E11" s="99">
        <v>0</v>
      </c>
      <c r="F11" s="95">
        <f t="shared" si="0"/>
        <v>0</v>
      </c>
      <c r="G11" s="95">
        <f t="shared" si="1"/>
        <v>0</v>
      </c>
      <c r="H11" s="95">
        <f t="shared" si="2"/>
        <v>0</v>
      </c>
    </row>
    <row r="12" spans="1:8" s="1" customFormat="1" ht="16.5" customHeight="1">
      <c r="A12" s="17" t="s">
        <v>1286</v>
      </c>
      <c r="B12" s="10">
        <v>98</v>
      </c>
      <c r="C12" s="10">
        <v>98</v>
      </c>
      <c r="D12" s="10">
        <v>0</v>
      </c>
      <c r="E12" s="99">
        <v>0</v>
      </c>
      <c r="F12" s="95">
        <f t="shared" si="0"/>
        <v>0</v>
      </c>
      <c r="G12" s="95">
        <f t="shared" si="1"/>
        <v>0</v>
      </c>
      <c r="H12" s="95">
        <f t="shared" si="2"/>
        <v>0</v>
      </c>
    </row>
    <row r="13" spans="1:8" s="1" customFormat="1" ht="16.5" customHeight="1">
      <c r="A13" s="17" t="s">
        <v>1287</v>
      </c>
      <c r="B13" s="10">
        <v>17498</v>
      </c>
      <c r="C13" s="10">
        <v>17498</v>
      </c>
      <c r="D13" s="10">
        <v>9549</v>
      </c>
      <c r="E13" s="99">
        <v>12298</v>
      </c>
      <c r="F13" s="95">
        <f t="shared" si="0"/>
        <v>70.28231797919761</v>
      </c>
      <c r="G13" s="95">
        <f t="shared" si="1"/>
        <v>70.28231797919761</v>
      </c>
      <c r="H13" s="95">
        <f t="shared" si="2"/>
        <v>128.7883548015499</v>
      </c>
    </row>
    <row r="14" spans="1:8" s="1" customFormat="1" ht="16.5" customHeight="1">
      <c r="A14" s="17" t="s">
        <v>1288</v>
      </c>
      <c r="B14" s="11"/>
      <c r="C14" s="11"/>
      <c r="D14" s="10">
        <v>9314</v>
      </c>
      <c r="E14" s="99">
        <v>11572</v>
      </c>
      <c r="F14" s="95">
        <f t="shared" si="0"/>
        <v>0</v>
      </c>
      <c r="G14" s="95">
        <f t="shared" si="1"/>
        <v>0</v>
      </c>
      <c r="H14" s="95">
        <f t="shared" si="2"/>
        <v>124.2430749409491</v>
      </c>
    </row>
    <row r="15" spans="1:8" s="1" customFormat="1" ht="16.5" customHeight="1">
      <c r="A15" s="17" t="s">
        <v>1289</v>
      </c>
      <c r="B15" s="11"/>
      <c r="C15" s="11"/>
      <c r="D15" s="10">
        <v>235</v>
      </c>
      <c r="E15" s="99">
        <v>775</v>
      </c>
      <c r="F15" s="95">
        <f t="shared" si="0"/>
        <v>0</v>
      </c>
      <c r="G15" s="95">
        <f t="shared" si="1"/>
        <v>0</v>
      </c>
      <c r="H15" s="95">
        <f t="shared" si="2"/>
        <v>329.7872340425532</v>
      </c>
    </row>
    <row r="16" spans="1:8" s="1" customFormat="1" ht="16.5" customHeight="1">
      <c r="A16" s="17" t="s">
        <v>1290</v>
      </c>
      <c r="B16" s="11"/>
      <c r="C16" s="11"/>
      <c r="D16" s="10">
        <v>0</v>
      </c>
      <c r="E16" s="99">
        <v>0</v>
      </c>
      <c r="F16" s="95">
        <f t="shared" si="0"/>
        <v>0</v>
      </c>
      <c r="G16" s="95">
        <f t="shared" si="1"/>
        <v>0</v>
      </c>
      <c r="H16" s="95">
        <f t="shared" si="2"/>
        <v>0</v>
      </c>
    </row>
    <row r="17" spans="1:8" s="1" customFormat="1" ht="16.5" customHeight="1">
      <c r="A17" s="17" t="s">
        <v>1291</v>
      </c>
      <c r="B17" s="11"/>
      <c r="C17" s="11"/>
      <c r="D17" s="10">
        <v>0</v>
      </c>
      <c r="E17" s="99">
        <v>-49</v>
      </c>
      <c r="F17" s="95">
        <f t="shared" si="0"/>
        <v>0</v>
      </c>
      <c r="G17" s="95">
        <f t="shared" si="1"/>
        <v>0</v>
      </c>
      <c r="H17" s="95">
        <f t="shared" si="2"/>
        <v>0</v>
      </c>
    </row>
    <row r="18" spans="1:8" s="1" customFormat="1" ht="16.5" customHeight="1">
      <c r="A18" s="17" t="s">
        <v>1292</v>
      </c>
      <c r="B18" s="11"/>
      <c r="C18" s="11"/>
      <c r="D18" s="10">
        <v>0</v>
      </c>
      <c r="E18" s="99">
        <v>0</v>
      </c>
      <c r="F18" s="95">
        <f t="shared" si="0"/>
        <v>0</v>
      </c>
      <c r="G18" s="95">
        <f t="shared" si="1"/>
        <v>0</v>
      </c>
      <c r="H18" s="95">
        <f t="shared" si="2"/>
        <v>0</v>
      </c>
    </row>
    <row r="19" spans="1:8" s="1" customFormat="1" ht="16.5" customHeight="1">
      <c r="A19" s="17" t="s">
        <v>1293</v>
      </c>
      <c r="B19" s="10">
        <v>0</v>
      </c>
      <c r="C19" s="10">
        <v>0</v>
      </c>
      <c r="D19" s="10">
        <v>0</v>
      </c>
      <c r="E19" s="99">
        <v>0</v>
      </c>
      <c r="F19" s="95">
        <f t="shared" si="0"/>
        <v>0</v>
      </c>
      <c r="G19" s="95">
        <f t="shared" si="1"/>
        <v>0</v>
      </c>
      <c r="H19" s="95">
        <f t="shared" si="2"/>
        <v>0</v>
      </c>
    </row>
    <row r="20" spans="1:8" s="1" customFormat="1" ht="16.5" customHeight="1">
      <c r="A20" s="17" t="s">
        <v>1294</v>
      </c>
      <c r="B20" s="11"/>
      <c r="C20" s="11"/>
      <c r="D20" s="10">
        <v>0</v>
      </c>
      <c r="E20" s="99">
        <v>0</v>
      </c>
      <c r="F20" s="95">
        <f t="shared" si="0"/>
        <v>0</v>
      </c>
      <c r="G20" s="95">
        <f t="shared" si="1"/>
        <v>0</v>
      </c>
      <c r="H20" s="95">
        <f t="shared" si="2"/>
        <v>0</v>
      </c>
    </row>
    <row r="21" spans="1:8" s="1" customFormat="1" ht="16.5" customHeight="1">
      <c r="A21" s="17" t="s">
        <v>1295</v>
      </c>
      <c r="B21" s="10">
        <v>0</v>
      </c>
      <c r="C21" s="10">
        <v>0</v>
      </c>
      <c r="D21" s="10">
        <v>0</v>
      </c>
      <c r="E21" s="99">
        <v>0</v>
      </c>
      <c r="F21" s="95">
        <f aca="true" t="shared" si="3" ref="F21:F30">IF(B21&lt;&gt;0,(E21/B21)*100,0)</f>
        <v>0</v>
      </c>
      <c r="G21" s="95">
        <f aca="true" t="shared" si="4" ref="G21:G30">IF(C21&lt;&gt;0,(E21/C21)*100,0)</f>
        <v>0</v>
      </c>
      <c r="H21" s="95">
        <f aca="true" t="shared" si="5" ref="H21:H30">IF(D21&lt;&gt;0,(E21/D21)*100,0)</f>
        <v>0</v>
      </c>
    </row>
    <row r="22" spans="1:8" s="1" customFormat="1" ht="16.5" customHeight="1">
      <c r="A22" s="17" t="s">
        <v>1296</v>
      </c>
      <c r="B22" s="11"/>
      <c r="C22" s="11"/>
      <c r="D22" s="10">
        <v>0</v>
      </c>
      <c r="E22" s="99">
        <v>0</v>
      </c>
      <c r="F22" s="95">
        <f t="shared" si="3"/>
        <v>0</v>
      </c>
      <c r="G22" s="95">
        <f t="shared" si="4"/>
        <v>0</v>
      </c>
      <c r="H22" s="95">
        <f t="shared" si="5"/>
        <v>0</v>
      </c>
    </row>
    <row r="23" spans="1:8" s="1" customFormat="1" ht="16.5" customHeight="1">
      <c r="A23" s="17" t="s">
        <v>1297</v>
      </c>
      <c r="B23" s="11"/>
      <c r="C23" s="11"/>
      <c r="D23" s="10">
        <v>0</v>
      </c>
      <c r="E23" s="99">
        <v>0</v>
      </c>
      <c r="F23" s="95">
        <f t="shared" si="3"/>
        <v>0</v>
      </c>
      <c r="G23" s="95">
        <f t="shared" si="4"/>
        <v>0</v>
      </c>
      <c r="H23" s="95">
        <f t="shared" si="5"/>
        <v>0</v>
      </c>
    </row>
    <row r="24" spans="1:8" s="1" customFormat="1" ht="16.5" customHeight="1">
      <c r="A24" s="17" t="s">
        <v>1298</v>
      </c>
      <c r="B24" s="10">
        <v>10</v>
      </c>
      <c r="C24" s="10">
        <v>10</v>
      </c>
      <c r="D24" s="10">
        <v>3</v>
      </c>
      <c r="E24" s="99">
        <v>1182</v>
      </c>
      <c r="F24" s="95">
        <f t="shared" si="3"/>
        <v>11820</v>
      </c>
      <c r="G24" s="95">
        <f t="shared" si="4"/>
        <v>11820</v>
      </c>
      <c r="H24" s="95">
        <f t="shared" si="5"/>
        <v>39400</v>
      </c>
    </row>
    <row r="25" spans="1:8" s="1" customFormat="1" ht="16.5" customHeight="1">
      <c r="A25" s="17" t="s">
        <v>1299</v>
      </c>
      <c r="B25" s="10">
        <v>0</v>
      </c>
      <c r="C25" s="10">
        <v>0</v>
      </c>
      <c r="D25" s="10">
        <v>0</v>
      </c>
      <c r="E25" s="99">
        <v>0</v>
      </c>
      <c r="F25" s="95">
        <f t="shared" si="3"/>
        <v>0</v>
      </c>
      <c r="G25" s="95">
        <f t="shared" si="4"/>
        <v>0</v>
      </c>
      <c r="H25" s="95">
        <f t="shared" si="5"/>
        <v>0</v>
      </c>
    </row>
    <row r="26" spans="1:8" s="1" customFormat="1" ht="16.5" customHeight="1">
      <c r="A26" s="17" t="s">
        <v>1300</v>
      </c>
      <c r="B26" s="10">
        <v>0</v>
      </c>
      <c r="C26" s="10">
        <v>0</v>
      </c>
      <c r="D26" s="10">
        <v>0</v>
      </c>
      <c r="E26" s="99">
        <v>0</v>
      </c>
      <c r="F26" s="95">
        <f t="shared" si="3"/>
        <v>0</v>
      </c>
      <c r="G26" s="95">
        <f t="shared" si="4"/>
        <v>0</v>
      </c>
      <c r="H26" s="95">
        <f t="shared" si="5"/>
        <v>0</v>
      </c>
    </row>
    <row r="27" spans="1:8" s="1" customFormat="1" ht="16.5" customHeight="1">
      <c r="A27" s="17" t="s">
        <v>1301</v>
      </c>
      <c r="B27" s="11"/>
      <c r="C27" s="11"/>
      <c r="D27" s="10">
        <v>0</v>
      </c>
      <c r="E27" s="99">
        <v>0</v>
      </c>
      <c r="F27" s="95">
        <f t="shared" si="3"/>
        <v>0</v>
      </c>
      <c r="G27" s="95">
        <f t="shared" si="4"/>
        <v>0</v>
      </c>
      <c r="H27" s="95">
        <f t="shared" si="5"/>
        <v>0</v>
      </c>
    </row>
    <row r="28" spans="1:8" s="2" customFormat="1" ht="18" customHeight="1">
      <c r="A28" s="17" t="s">
        <v>1302</v>
      </c>
      <c r="B28" s="10">
        <v>0</v>
      </c>
      <c r="C28" s="10">
        <v>0</v>
      </c>
      <c r="D28" s="10">
        <v>0</v>
      </c>
      <c r="E28" s="99">
        <v>0</v>
      </c>
      <c r="F28" s="95">
        <f t="shared" si="3"/>
        <v>0</v>
      </c>
      <c r="G28" s="95">
        <f t="shared" si="4"/>
        <v>0</v>
      </c>
      <c r="H28" s="95">
        <f t="shared" si="5"/>
        <v>0</v>
      </c>
    </row>
    <row r="29" spans="1:8" s="1" customFormat="1" ht="16.5" customHeight="1">
      <c r="A29" s="17" t="s">
        <v>1303</v>
      </c>
      <c r="B29" s="10">
        <v>200</v>
      </c>
      <c r="C29" s="10">
        <v>200</v>
      </c>
      <c r="D29" s="10">
        <v>114</v>
      </c>
      <c r="E29" s="99">
        <v>251</v>
      </c>
      <c r="F29" s="95">
        <f t="shared" si="3"/>
        <v>125.49999999999999</v>
      </c>
      <c r="G29" s="95">
        <f t="shared" si="4"/>
        <v>125.49999999999999</v>
      </c>
      <c r="H29" s="95">
        <f t="shared" si="5"/>
        <v>220.17543859649123</v>
      </c>
    </row>
    <row r="30" spans="1:8" s="1" customFormat="1" ht="16.5" customHeight="1">
      <c r="A30" s="17" t="s">
        <v>1304</v>
      </c>
      <c r="B30" s="10">
        <v>0</v>
      </c>
      <c r="C30" s="10">
        <v>0</v>
      </c>
      <c r="D30" s="10">
        <v>0</v>
      </c>
      <c r="E30" s="99">
        <v>0</v>
      </c>
      <c r="F30" s="95">
        <f t="shared" si="3"/>
        <v>0</v>
      </c>
      <c r="G30" s="95">
        <f t="shared" si="4"/>
        <v>0</v>
      </c>
      <c r="H30" s="95">
        <f t="shared" si="5"/>
        <v>0</v>
      </c>
    </row>
    <row r="31" spans="1:8" s="1" customFormat="1" ht="16.5" customHeight="1">
      <c r="A31" s="17" t="s">
        <v>1305</v>
      </c>
      <c r="B31" s="11"/>
      <c r="C31" s="11"/>
      <c r="D31" s="10">
        <v>0</v>
      </c>
      <c r="E31" s="99">
        <v>0</v>
      </c>
      <c r="F31" s="95">
        <f aca="true" t="shared" si="6" ref="F31:F57">IF(B31&lt;&gt;0,(E31/B31)*100,0)</f>
        <v>0</v>
      </c>
      <c r="G31" s="95">
        <f aca="true" t="shared" si="7" ref="G31:G57">IF(C31&lt;&gt;0,(E31/C31)*100,0)</f>
        <v>0</v>
      </c>
      <c r="H31" s="95">
        <f aca="true" t="shared" si="8" ref="H31:H57">IF(D31&lt;&gt;0,(E31/D31)*100,0)</f>
        <v>0</v>
      </c>
    </row>
    <row r="32" spans="1:8" s="1" customFormat="1" ht="16.5" customHeight="1">
      <c r="A32" s="17" t="s">
        <v>1306</v>
      </c>
      <c r="B32" s="11"/>
      <c r="C32" s="11"/>
      <c r="D32" s="10">
        <v>0</v>
      </c>
      <c r="E32" s="99">
        <v>0</v>
      </c>
      <c r="F32" s="95">
        <f t="shared" si="6"/>
        <v>0</v>
      </c>
      <c r="G32" s="95">
        <f t="shared" si="7"/>
        <v>0</v>
      </c>
      <c r="H32" s="95">
        <f t="shared" si="8"/>
        <v>0</v>
      </c>
    </row>
    <row r="33" spans="1:8" s="1" customFormat="1" ht="16.5" customHeight="1">
      <c r="A33" s="17" t="s">
        <v>1307</v>
      </c>
      <c r="B33" s="11"/>
      <c r="C33" s="11"/>
      <c r="D33" s="10">
        <v>0</v>
      </c>
      <c r="E33" s="99">
        <v>0</v>
      </c>
      <c r="F33" s="95">
        <f t="shared" si="6"/>
        <v>0</v>
      </c>
      <c r="G33" s="95">
        <f t="shared" si="7"/>
        <v>0</v>
      </c>
      <c r="H33" s="95">
        <f t="shared" si="8"/>
        <v>0</v>
      </c>
    </row>
    <row r="34" spans="1:8" s="1" customFormat="1" ht="16.5" customHeight="1">
      <c r="A34" s="17" t="s">
        <v>1308</v>
      </c>
      <c r="B34" s="11"/>
      <c r="C34" s="11"/>
      <c r="D34" s="10">
        <v>0</v>
      </c>
      <c r="E34" s="99">
        <v>0</v>
      </c>
      <c r="F34" s="95">
        <f t="shared" si="6"/>
        <v>0</v>
      </c>
      <c r="G34" s="95">
        <f t="shared" si="7"/>
        <v>0</v>
      </c>
      <c r="H34" s="95">
        <f t="shared" si="8"/>
        <v>0</v>
      </c>
    </row>
    <row r="35" spans="1:8" s="1" customFormat="1" ht="16.5" customHeight="1">
      <c r="A35" s="17" t="s">
        <v>1309</v>
      </c>
      <c r="B35" s="11"/>
      <c r="C35" s="11"/>
      <c r="D35" s="10">
        <v>0</v>
      </c>
      <c r="E35" s="99">
        <v>0</v>
      </c>
      <c r="F35" s="95">
        <f t="shared" si="6"/>
        <v>0</v>
      </c>
      <c r="G35" s="95">
        <f t="shared" si="7"/>
        <v>0</v>
      </c>
      <c r="H35" s="95">
        <f t="shared" si="8"/>
        <v>0</v>
      </c>
    </row>
    <row r="36" spans="1:8" s="1" customFormat="1" ht="16.5" customHeight="1">
      <c r="A36" s="17" t="s">
        <v>1310</v>
      </c>
      <c r="B36" s="10">
        <v>0</v>
      </c>
      <c r="C36" s="10">
        <v>0</v>
      </c>
      <c r="D36" s="10">
        <v>0</v>
      </c>
      <c r="E36" s="99">
        <v>0</v>
      </c>
      <c r="F36" s="95">
        <f t="shared" si="6"/>
        <v>0</v>
      </c>
      <c r="G36" s="95">
        <f t="shared" si="7"/>
        <v>0</v>
      </c>
      <c r="H36" s="95">
        <f t="shared" si="8"/>
        <v>0</v>
      </c>
    </row>
    <row r="37" spans="1:8" s="1" customFormat="1" ht="17.25" customHeight="1">
      <c r="A37" s="17" t="s">
        <v>1311</v>
      </c>
      <c r="B37" s="11"/>
      <c r="C37" s="11"/>
      <c r="D37" s="10">
        <v>3450</v>
      </c>
      <c r="E37" s="99">
        <v>5038</v>
      </c>
      <c r="F37" s="95">
        <f t="shared" si="6"/>
        <v>0</v>
      </c>
      <c r="G37" s="95">
        <f t="shared" si="7"/>
        <v>0</v>
      </c>
      <c r="H37" s="95">
        <f t="shared" si="8"/>
        <v>146.02898550724638</v>
      </c>
    </row>
    <row r="38" spans="1:8" s="1" customFormat="1" ht="17.25" customHeight="1">
      <c r="A38" s="17" t="s">
        <v>1312</v>
      </c>
      <c r="B38" s="10">
        <v>0</v>
      </c>
      <c r="C38" s="10">
        <v>0</v>
      </c>
      <c r="D38" s="10">
        <v>0</v>
      </c>
      <c r="E38" s="99">
        <v>0</v>
      </c>
      <c r="F38" s="95">
        <f t="shared" si="6"/>
        <v>0</v>
      </c>
      <c r="G38" s="95">
        <f t="shared" si="7"/>
        <v>0</v>
      </c>
      <c r="H38" s="95">
        <f t="shared" si="8"/>
        <v>0</v>
      </c>
    </row>
    <row r="39" spans="1:8" s="1" customFormat="1" ht="17.25" customHeight="1">
      <c r="A39" s="17" t="s">
        <v>1313</v>
      </c>
      <c r="B39" s="10">
        <v>0</v>
      </c>
      <c r="C39" s="10">
        <v>0</v>
      </c>
      <c r="D39" s="10">
        <v>0</v>
      </c>
      <c r="E39" s="99">
        <v>0</v>
      </c>
      <c r="F39" s="95">
        <f t="shared" si="6"/>
        <v>0</v>
      </c>
      <c r="G39" s="95">
        <f t="shared" si="7"/>
        <v>0</v>
      </c>
      <c r="H39" s="95">
        <f t="shared" si="8"/>
        <v>0</v>
      </c>
    </row>
    <row r="40" spans="1:8" s="1" customFormat="1" ht="17.25" customHeight="1">
      <c r="A40" s="17" t="s">
        <v>1314</v>
      </c>
      <c r="B40" s="10">
        <v>0</v>
      </c>
      <c r="C40" s="10">
        <v>0</v>
      </c>
      <c r="D40" s="10">
        <v>0</v>
      </c>
      <c r="E40" s="99">
        <v>0</v>
      </c>
      <c r="F40" s="95">
        <f t="shared" si="6"/>
        <v>0</v>
      </c>
      <c r="G40" s="95">
        <f t="shared" si="7"/>
        <v>0</v>
      </c>
      <c r="H40" s="95">
        <f t="shared" si="8"/>
        <v>0</v>
      </c>
    </row>
    <row r="41" spans="1:8" s="1" customFormat="1" ht="17.25" customHeight="1">
      <c r="A41" s="17" t="s">
        <v>1315</v>
      </c>
      <c r="B41" s="10">
        <v>0</v>
      </c>
      <c r="C41" s="10">
        <v>0</v>
      </c>
      <c r="D41" s="10">
        <v>25</v>
      </c>
      <c r="E41" s="99">
        <v>2712</v>
      </c>
      <c r="F41" s="95">
        <f t="shared" si="6"/>
        <v>0</v>
      </c>
      <c r="G41" s="95">
        <f t="shared" si="7"/>
        <v>0</v>
      </c>
      <c r="H41" s="95">
        <f t="shared" si="8"/>
        <v>10848</v>
      </c>
    </row>
    <row r="42" spans="1:8" s="1" customFormat="1" ht="17.25" customHeight="1">
      <c r="A42" s="17" t="s">
        <v>1316</v>
      </c>
      <c r="B42" s="11"/>
      <c r="C42" s="11"/>
      <c r="D42" s="10">
        <v>0</v>
      </c>
      <c r="E42" s="99">
        <v>0</v>
      </c>
      <c r="F42" s="95">
        <f t="shared" si="6"/>
        <v>0</v>
      </c>
      <c r="G42" s="95">
        <f t="shared" si="7"/>
        <v>0</v>
      </c>
      <c r="H42" s="95">
        <f t="shared" si="8"/>
        <v>0</v>
      </c>
    </row>
    <row r="43" spans="1:8" s="1" customFormat="1" ht="17.25" customHeight="1">
      <c r="A43" s="17" t="s">
        <v>1317</v>
      </c>
      <c r="B43" s="11"/>
      <c r="C43" s="11"/>
      <c r="D43" s="10">
        <v>0</v>
      </c>
      <c r="E43" s="99">
        <v>0</v>
      </c>
      <c r="F43" s="95">
        <f t="shared" si="6"/>
        <v>0</v>
      </c>
      <c r="G43" s="95">
        <f t="shared" si="7"/>
        <v>0</v>
      </c>
      <c r="H43" s="95">
        <f t="shared" si="8"/>
        <v>0</v>
      </c>
    </row>
    <row r="44" spans="1:8" s="1" customFormat="1" ht="17.25" customHeight="1">
      <c r="A44" s="17" t="s">
        <v>1318</v>
      </c>
      <c r="B44" s="11"/>
      <c r="C44" s="11"/>
      <c r="D44" s="10">
        <v>25</v>
      </c>
      <c r="E44" s="99">
        <v>2712</v>
      </c>
      <c r="F44" s="95">
        <f t="shared" si="6"/>
        <v>0</v>
      </c>
      <c r="G44" s="95">
        <f t="shared" si="7"/>
        <v>0</v>
      </c>
      <c r="H44" s="95">
        <f t="shared" si="8"/>
        <v>10848</v>
      </c>
    </row>
    <row r="45" spans="1:8" s="1" customFormat="1" ht="17.25" customHeight="1">
      <c r="A45" s="17" t="s">
        <v>1319</v>
      </c>
      <c r="B45" s="10">
        <v>0</v>
      </c>
      <c r="C45" s="10">
        <v>0</v>
      </c>
      <c r="D45" s="10">
        <v>0</v>
      </c>
      <c r="E45" s="99">
        <v>0</v>
      </c>
      <c r="F45" s="95">
        <f t="shared" si="6"/>
        <v>0</v>
      </c>
      <c r="G45" s="95">
        <f t="shared" si="7"/>
        <v>0</v>
      </c>
      <c r="H45" s="95">
        <f t="shared" si="8"/>
        <v>0</v>
      </c>
    </row>
    <row r="46" spans="1:8" s="1" customFormat="1" ht="17.25" customHeight="1">
      <c r="A46" s="17" t="s">
        <v>1320</v>
      </c>
      <c r="B46" s="10">
        <v>0</v>
      </c>
      <c r="C46" s="10">
        <v>0</v>
      </c>
      <c r="D46" s="10">
        <v>0</v>
      </c>
      <c r="E46" s="99">
        <v>0</v>
      </c>
      <c r="F46" s="95">
        <f t="shared" si="6"/>
        <v>0</v>
      </c>
      <c r="G46" s="95">
        <f t="shared" si="7"/>
        <v>0</v>
      </c>
      <c r="H46" s="95">
        <f t="shared" si="8"/>
        <v>0</v>
      </c>
    </row>
    <row r="47" spans="1:8" s="1" customFormat="1" ht="17.25" customHeight="1">
      <c r="A47" s="17" t="s">
        <v>1321</v>
      </c>
      <c r="B47" s="10">
        <v>0</v>
      </c>
      <c r="C47" s="10">
        <v>0</v>
      </c>
      <c r="D47" s="10">
        <v>0</v>
      </c>
      <c r="E47" s="99">
        <v>0</v>
      </c>
      <c r="F47" s="95">
        <f t="shared" si="6"/>
        <v>0</v>
      </c>
      <c r="G47" s="95">
        <f t="shared" si="7"/>
        <v>0</v>
      </c>
      <c r="H47" s="95">
        <f t="shared" si="8"/>
        <v>0</v>
      </c>
    </row>
    <row r="48" spans="1:8" s="1" customFormat="1" ht="17.25" customHeight="1">
      <c r="A48" s="17" t="s">
        <v>1322</v>
      </c>
      <c r="B48" s="10">
        <v>0</v>
      </c>
      <c r="C48" s="10">
        <v>0</v>
      </c>
      <c r="D48" s="10">
        <v>0</v>
      </c>
      <c r="E48" s="99">
        <v>0</v>
      </c>
      <c r="F48" s="95">
        <f t="shared" si="6"/>
        <v>0</v>
      </c>
      <c r="G48" s="95">
        <f t="shared" si="7"/>
        <v>0</v>
      </c>
      <c r="H48" s="95">
        <f t="shared" si="8"/>
        <v>0</v>
      </c>
    </row>
    <row r="49" spans="1:8" s="1" customFormat="1" ht="17.25" customHeight="1">
      <c r="A49" s="17" t="s">
        <v>1323</v>
      </c>
      <c r="B49" s="10">
        <v>0</v>
      </c>
      <c r="C49" s="10">
        <v>0</v>
      </c>
      <c r="D49" s="10">
        <v>0</v>
      </c>
      <c r="E49" s="99">
        <v>0</v>
      </c>
      <c r="F49" s="95">
        <f t="shared" si="6"/>
        <v>0</v>
      </c>
      <c r="G49" s="95">
        <f t="shared" si="7"/>
        <v>0</v>
      </c>
      <c r="H49" s="95">
        <f t="shared" si="8"/>
        <v>0</v>
      </c>
    </row>
    <row r="50" spans="1:8" s="1" customFormat="1" ht="17.25" customHeight="1">
      <c r="A50" s="17" t="s">
        <v>1324</v>
      </c>
      <c r="B50" s="10">
        <v>0</v>
      </c>
      <c r="C50" s="10">
        <v>0</v>
      </c>
      <c r="D50" s="10">
        <v>0</v>
      </c>
      <c r="E50" s="99">
        <v>0</v>
      </c>
      <c r="F50" s="95">
        <f t="shared" si="6"/>
        <v>0</v>
      </c>
      <c r="G50" s="95">
        <f t="shared" si="7"/>
        <v>0</v>
      </c>
      <c r="H50" s="95">
        <f t="shared" si="8"/>
        <v>0</v>
      </c>
    </row>
    <row r="51" spans="1:8" s="1" customFormat="1" ht="17.25" customHeight="1">
      <c r="A51" s="17" t="s">
        <v>1325</v>
      </c>
      <c r="B51" s="11"/>
      <c r="C51" s="11"/>
      <c r="D51" s="10">
        <v>0</v>
      </c>
      <c r="E51" s="99">
        <v>0</v>
      </c>
      <c r="F51" s="95">
        <f t="shared" si="6"/>
        <v>0</v>
      </c>
      <c r="G51" s="95">
        <f t="shared" si="7"/>
        <v>0</v>
      </c>
      <c r="H51" s="95">
        <f t="shared" si="8"/>
        <v>0</v>
      </c>
    </row>
    <row r="52" spans="1:8" s="1" customFormat="1" ht="17.25" customHeight="1">
      <c r="A52" s="17" t="s">
        <v>1326</v>
      </c>
      <c r="B52" s="11"/>
      <c r="C52" s="11"/>
      <c r="D52" s="10">
        <v>0</v>
      </c>
      <c r="E52" s="99">
        <v>0</v>
      </c>
      <c r="F52" s="95">
        <f t="shared" si="6"/>
        <v>0</v>
      </c>
      <c r="G52" s="95">
        <f t="shared" si="7"/>
        <v>0</v>
      </c>
      <c r="H52" s="95">
        <f t="shared" si="8"/>
        <v>0</v>
      </c>
    </row>
    <row r="53" spans="1:8" s="1" customFormat="1" ht="17.25" customHeight="1">
      <c r="A53" s="17" t="s">
        <v>1327</v>
      </c>
      <c r="B53" s="10">
        <v>0</v>
      </c>
      <c r="C53" s="10">
        <v>0</v>
      </c>
      <c r="D53" s="10">
        <v>0</v>
      </c>
      <c r="E53" s="99">
        <v>0</v>
      </c>
      <c r="F53" s="95">
        <f t="shared" si="6"/>
        <v>0</v>
      </c>
      <c r="G53" s="95">
        <f t="shared" si="7"/>
        <v>0</v>
      </c>
      <c r="H53" s="95">
        <f t="shared" si="8"/>
        <v>0</v>
      </c>
    </row>
    <row r="54" spans="1:8" s="1" customFormat="1" ht="17.25" customHeight="1">
      <c r="A54" s="17" t="s">
        <v>1328</v>
      </c>
      <c r="B54" s="10">
        <v>2147</v>
      </c>
      <c r="C54" s="10">
        <v>2147</v>
      </c>
      <c r="D54" s="10">
        <v>3425</v>
      </c>
      <c r="E54" s="99">
        <v>2326</v>
      </c>
      <c r="F54" s="95">
        <f t="shared" si="6"/>
        <v>108.33721471821146</v>
      </c>
      <c r="G54" s="95">
        <f t="shared" si="7"/>
        <v>108.33721471821146</v>
      </c>
      <c r="H54" s="95">
        <f t="shared" si="8"/>
        <v>67.91240875912409</v>
      </c>
    </row>
    <row r="55" spans="1:8" s="1" customFormat="1" ht="17.25" customHeight="1">
      <c r="A55" s="17" t="s">
        <v>1329</v>
      </c>
      <c r="B55" s="11"/>
      <c r="C55" s="11"/>
      <c r="D55" s="10">
        <v>3425</v>
      </c>
      <c r="E55" s="99">
        <v>2326</v>
      </c>
      <c r="F55" s="95">
        <f t="shared" si="6"/>
        <v>0</v>
      </c>
      <c r="G55" s="95">
        <f t="shared" si="7"/>
        <v>0</v>
      </c>
      <c r="H55" s="95">
        <f t="shared" si="8"/>
        <v>67.91240875912409</v>
      </c>
    </row>
    <row r="56" spans="1:8" s="1" customFormat="1" ht="17.25" customHeight="1">
      <c r="A56" s="17" t="s">
        <v>1330</v>
      </c>
      <c r="B56" s="11"/>
      <c r="C56" s="11"/>
      <c r="D56" s="10">
        <v>0</v>
      </c>
      <c r="E56" s="99">
        <v>0</v>
      </c>
      <c r="F56" s="95">
        <f t="shared" si="6"/>
        <v>0</v>
      </c>
      <c r="G56" s="95">
        <f t="shared" si="7"/>
        <v>0</v>
      </c>
      <c r="H56" s="95">
        <f t="shared" si="8"/>
        <v>0</v>
      </c>
    </row>
    <row r="57" spans="1:8" s="1" customFormat="1" ht="17.25" customHeight="1">
      <c r="A57" s="16" t="s">
        <v>1331</v>
      </c>
      <c r="B57" s="97">
        <v>20000</v>
      </c>
      <c r="C57" s="97">
        <v>20000</v>
      </c>
      <c r="D57" s="97">
        <v>13116</v>
      </c>
      <c r="E57" s="111">
        <v>18769</v>
      </c>
      <c r="F57" s="95">
        <f t="shared" si="6"/>
        <v>93.845</v>
      </c>
      <c r="G57" s="95">
        <f t="shared" si="7"/>
        <v>93.845</v>
      </c>
      <c r="H57" s="95">
        <f t="shared" si="8"/>
        <v>143.10003049710278</v>
      </c>
    </row>
    <row r="58" spans="1:8" s="1" customFormat="1" ht="16.5" customHeight="1">
      <c r="A58" s="8" t="s">
        <v>1332</v>
      </c>
      <c r="B58" s="124"/>
      <c r="C58" s="124"/>
      <c r="D58" s="125">
        <v>10646</v>
      </c>
      <c r="E58" s="126">
        <v>4558</v>
      </c>
      <c r="F58" s="95">
        <f aca="true" t="shared" si="9" ref="F58:F68">IF(B58&lt;&gt;0,(E58/B58)*100,0)</f>
        <v>0</v>
      </c>
      <c r="G58" s="95">
        <f aca="true" t="shared" si="10" ref="G58:G68">IF(C58&lt;&gt;0,(E58/C58)*100,0)</f>
        <v>0</v>
      </c>
      <c r="H58" s="95">
        <f aca="true" t="shared" si="11" ref="H58:H68">IF(D58&lt;&gt;0,(E58/D58)*100,0)</f>
        <v>42.81420251737742</v>
      </c>
    </row>
    <row r="59" spans="1:8" s="1" customFormat="1" ht="16.5" customHeight="1">
      <c r="A59" s="8" t="s">
        <v>1333</v>
      </c>
      <c r="B59" s="124"/>
      <c r="C59" s="124"/>
      <c r="D59" s="125">
        <v>0</v>
      </c>
      <c r="E59" s="126">
        <v>0</v>
      </c>
      <c r="F59" s="95">
        <f t="shared" si="9"/>
        <v>0</v>
      </c>
      <c r="G59" s="95">
        <f t="shared" si="10"/>
        <v>0</v>
      </c>
      <c r="H59" s="95">
        <f t="shared" si="11"/>
        <v>0</v>
      </c>
    </row>
    <row r="60" spans="1:8" s="1" customFormat="1" ht="16.5" customHeight="1">
      <c r="A60" s="8" t="s">
        <v>1334</v>
      </c>
      <c r="B60" s="124"/>
      <c r="C60" s="124"/>
      <c r="D60" s="125">
        <v>0</v>
      </c>
      <c r="E60" s="126">
        <v>0</v>
      </c>
      <c r="F60" s="95">
        <f t="shared" si="9"/>
        <v>0</v>
      </c>
      <c r="G60" s="95">
        <f t="shared" si="10"/>
        <v>0</v>
      </c>
      <c r="H60" s="95">
        <f t="shared" si="11"/>
        <v>0</v>
      </c>
    </row>
    <row r="61" spans="1:8" s="1" customFormat="1" ht="16.5" customHeight="1">
      <c r="A61" s="8" t="s">
        <v>1335</v>
      </c>
      <c r="B61" s="124"/>
      <c r="C61" s="124"/>
      <c r="D61" s="125">
        <v>0</v>
      </c>
      <c r="E61" s="126">
        <v>0</v>
      </c>
      <c r="F61" s="95">
        <f t="shared" si="9"/>
        <v>0</v>
      </c>
      <c r="G61" s="95">
        <f t="shared" si="10"/>
        <v>0</v>
      </c>
      <c r="H61" s="95">
        <f t="shared" si="11"/>
        <v>0</v>
      </c>
    </row>
    <row r="62" spans="1:8" s="1" customFormat="1" ht="16.5" customHeight="1">
      <c r="A62" s="8" t="s">
        <v>1336</v>
      </c>
      <c r="B62" s="124"/>
      <c r="C62" s="124"/>
      <c r="D62" s="125">
        <v>0</v>
      </c>
      <c r="E62" s="126">
        <v>0</v>
      </c>
      <c r="F62" s="95">
        <f t="shared" si="9"/>
        <v>0</v>
      </c>
      <c r="G62" s="95">
        <f t="shared" si="10"/>
        <v>0</v>
      </c>
      <c r="H62" s="95">
        <f t="shared" si="11"/>
        <v>0</v>
      </c>
    </row>
    <row r="63" spans="1:8" s="1" customFormat="1" ht="16.5" customHeight="1">
      <c r="A63" s="8" t="s">
        <v>46</v>
      </c>
      <c r="B63" s="124"/>
      <c r="C63" s="124"/>
      <c r="D63" s="125">
        <v>0</v>
      </c>
      <c r="E63" s="126">
        <v>0</v>
      </c>
      <c r="F63" s="95">
        <f t="shared" si="9"/>
        <v>0</v>
      </c>
      <c r="G63" s="95">
        <f t="shared" si="10"/>
        <v>0</v>
      </c>
      <c r="H63" s="95">
        <f t="shared" si="11"/>
        <v>0</v>
      </c>
    </row>
    <row r="64" spans="1:8" s="1" customFormat="1" ht="16.5" customHeight="1">
      <c r="A64" s="8" t="s">
        <v>47</v>
      </c>
      <c r="B64" s="124"/>
      <c r="C64" s="124"/>
      <c r="D64" s="125">
        <v>49000</v>
      </c>
      <c r="E64" s="126">
        <v>71800</v>
      </c>
      <c r="F64" s="95">
        <f t="shared" si="9"/>
        <v>0</v>
      </c>
      <c r="G64" s="95">
        <f t="shared" si="10"/>
        <v>0</v>
      </c>
      <c r="H64" s="95">
        <f t="shared" si="11"/>
        <v>146.53061224489795</v>
      </c>
    </row>
    <row r="65" spans="1:8" s="1" customFormat="1" ht="16.5" customHeight="1">
      <c r="A65" s="8" t="s">
        <v>1337</v>
      </c>
      <c r="B65" s="124"/>
      <c r="C65" s="124"/>
      <c r="D65" s="125">
        <v>0</v>
      </c>
      <c r="E65" s="126">
        <v>0</v>
      </c>
      <c r="F65" s="95">
        <f t="shared" si="9"/>
        <v>0</v>
      </c>
      <c r="G65" s="95">
        <f t="shared" si="10"/>
        <v>0</v>
      </c>
      <c r="H65" s="95">
        <f t="shared" si="11"/>
        <v>0</v>
      </c>
    </row>
    <row r="66" spans="1:8" s="1" customFormat="1" ht="16.5" customHeight="1">
      <c r="A66" s="8" t="s">
        <v>1338</v>
      </c>
      <c r="B66" s="124"/>
      <c r="C66" s="124"/>
      <c r="D66" s="125">
        <v>0</v>
      </c>
      <c r="E66" s="126">
        <v>0</v>
      </c>
      <c r="F66" s="95">
        <f t="shared" si="9"/>
        <v>0</v>
      </c>
      <c r="G66" s="95">
        <f t="shared" si="10"/>
        <v>0</v>
      </c>
      <c r="H66" s="95">
        <f t="shared" si="11"/>
        <v>0</v>
      </c>
    </row>
    <row r="67" spans="1:8" s="1" customFormat="1" ht="16.5" customHeight="1">
      <c r="A67" s="48" t="s">
        <v>55</v>
      </c>
      <c r="B67" s="124"/>
      <c r="C67" s="124"/>
      <c r="D67" s="10">
        <v>72762</v>
      </c>
      <c r="E67" s="99">
        <v>95127</v>
      </c>
      <c r="F67" s="95">
        <f>IF(B67&lt;&gt;0,(E67/B67)*100,0)</f>
        <v>0</v>
      </c>
      <c r="G67" s="95">
        <f>IF(C67&lt;&gt;0,(E67/C67)*100,0)</f>
        <v>0</v>
      </c>
      <c r="H67" s="95">
        <f>IF(D67&lt;&gt;0,(E67/D67)*100,0)</f>
        <v>130.73719798796074</v>
      </c>
    </row>
    <row r="68" s="1" customFormat="1" ht="15"/>
  </sheetData>
  <sheetProtection/>
  <mergeCells count="1">
    <mergeCell ref="A1:H1"/>
  </mergeCells>
  <printOptions/>
  <pageMargins left="0.79" right="0.79" top="0.59" bottom="0.59" header="0.39" footer="0.39"/>
  <pageSetup firstPageNumber="0" useFirstPageNumber="1" fitToHeight="0" fitToWidth="0" orientation="portrait" pageOrder="overThenDown" paperSize="12"/>
</worksheet>
</file>

<file path=xl/worksheets/sheet15.xml><?xml version="1.0" encoding="utf-8"?>
<worksheet xmlns="http://schemas.openxmlformats.org/spreadsheetml/2006/main" xmlns:r="http://schemas.openxmlformats.org/officeDocument/2006/relationships">
  <dimension ref="A1:H279"/>
  <sheetViews>
    <sheetView showGridLines="0" showZeros="0" workbookViewId="0" topLeftCell="A1">
      <selection activeCell="A1" sqref="A1:IV65536"/>
    </sheetView>
  </sheetViews>
  <sheetFormatPr defaultColWidth="9.125" defaultRowHeight="14.25"/>
  <cols>
    <col min="1" max="1" width="56.25390625" style="1" customWidth="1"/>
    <col min="2" max="8" width="19.875" style="1" customWidth="1"/>
  </cols>
  <sheetData>
    <row r="1" spans="1:8" s="1" customFormat="1" ht="46.5" customHeight="1">
      <c r="A1" s="3" t="s">
        <v>1339</v>
      </c>
      <c r="B1" s="3"/>
      <c r="C1" s="3"/>
      <c r="D1" s="3"/>
      <c r="E1" s="3"/>
      <c r="F1" s="3"/>
      <c r="G1" s="3"/>
      <c r="H1" s="3"/>
    </row>
    <row r="2" spans="2:8" s="1" customFormat="1" ht="15" customHeight="1">
      <c r="B2" s="4"/>
      <c r="C2" s="5"/>
      <c r="D2" s="5"/>
      <c r="E2" s="4"/>
      <c r="G2" s="84"/>
      <c r="H2" s="104" t="s">
        <v>2</v>
      </c>
    </row>
    <row r="3" spans="1:8" s="1" customFormat="1" ht="36" customHeight="1">
      <c r="A3" s="7" t="s">
        <v>3</v>
      </c>
      <c r="B3" s="7" t="s">
        <v>4</v>
      </c>
      <c r="C3" s="7" t="s">
        <v>5</v>
      </c>
      <c r="D3" s="7" t="s">
        <v>6</v>
      </c>
      <c r="E3" s="7" t="s">
        <v>7</v>
      </c>
      <c r="F3" s="119" t="s">
        <v>8</v>
      </c>
      <c r="G3" s="47" t="s">
        <v>9</v>
      </c>
      <c r="H3" s="47" t="s">
        <v>10</v>
      </c>
    </row>
    <row r="4" spans="1:8" s="1" customFormat="1" ht="17.25" customHeight="1">
      <c r="A4" s="8" t="s">
        <v>65</v>
      </c>
      <c r="B4" s="10">
        <v>0</v>
      </c>
      <c r="C4" s="10">
        <v>20</v>
      </c>
      <c r="D4" s="10">
        <v>21</v>
      </c>
      <c r="E4" s="99">
        <v>40</v>
      </c>
      <c r="F4" s="95">
        <f aca="true" t="shared" si="0" ref="F4:F37">IF(B4&lt;&gt;0,(E4/B4)*100,0)</f>
        <v>0</v>
      </c>
      <c r="G4" s="95">
        <f aca="true" t="shared" si="1" ref="G4:G37">IF(C4&lt;&gt;0,(E4/C4)*100,0)</f>
        <v>200</v>
      </c>
      <c r="H4" s="95">
        <f aca="true" t="shared" si="2" ref="H4:H37">IF(D4&lt;&gt;0,(E4/D4)*100,0)</f>
        <v>190.47619047619045</v>
      </c>
    </row>
    <row r="5" spans="1:8" s="1" customFormat="1" ht="17.25" customHeight="1">
      <c r="A5" s="8" t="s">
        <v>1340</v>
      </c>
      <c r="B5" s="10">
        <v>0</v>
      </c>
      <c r="C5" s="10">
        <v>40</v>
      </c>
      <c r="D5" s="10">
        <v>1</v>
      </c>
      <c r="E5" s="99">
        <v>40</v>
      </c>
      <c r="F5" s="95">
        <f t="shared" si="0"/>
        <v>0</v>
      </c>
      <c r="G5" s="95">
        <f t="shared" si="1"/>
        <v>100</v>
      </c>
      <c r="H5" s="95">
        <f t="shared" si="2"/>
        <v>4000</v>
      </c>
    </row>
    <row r="6" spans="1:8" s="1" customFormat="1" ht="17.25" customHeight="1">
      <c r="A6" s="8" t="s">
        <v>1341</v>
      </c>
      <c r="B6" s="11"/>
      <c r="C6" s="11"/>
      <c r="D6" s="10">
        <v>1</v>
      </c>
      <c r="E6" s="99">
        <v>0</v>
      </c>
      <c r="F6" s="95">
        <f t="shared" si="0"/>
        <v>0</v>
      </c>
      <c r="G6" s="95">
        <f t="shared" si="1"/>
        <v>0</v>
      </c>
      <c r="H6" s="95">
        <f t="shared" si="2"/>
        <v>0</v>
      </c>
    </row>
    <row r="7" spans="1:8" s="1" customFormat="1" ht="17.25" customHeight="1">
      <c r="A7" s="8" t="s">
        <v>1342</v>
      </c>
      <c r="B7" s="11"/>
      <c r="C7" s="11"/>
      <c r="D7" s="10">
        <v>0</v>
      </c>
      <c r="E7" s="99">
        <v>40</v>
      </c>
      <c r="F7" s="95">
        <f t="shared" si="0"/>
        <v>0</v>
      </c>
      <c r="G7" s="95">
        <f t="shared" si="1"/>
        <v>0</v>
      </c>
      <c r="H7" s="95">
        <f t="shared" si="2"/>
        <v>0</v>
      </c>
    </row>
    <row r="8" spans="1:8" s="1" customFormat="1" ht="17.25" customHeight="1">
      <c r="A8" s="8" t="s">
        <v>1343</v>
      </c>
      <c r="B8" s="11"/>
      <c r="C8" s="11"/>
      <c r="D8" s="10">
        <v>0</v>
      </c>
      <c r="E8" s="99">
        <v>0</v>
      </c>
      <c r="F8" s="95">
        <f t="shared" si="0"/>
        <v>0</v>
      </c>
      <c r="G8" s="95">
        <f t="shared" si="1"/>
        <v>0</v>
      </c>
      <c r="H8" s="95">
        <f t="shared" si="2"/>
        <v>0</v>
      </c>
    </row>
    <row r="9" spans="1:8" s="1" customFormat="1" ht="15" customHeight="1">
      <c r="A9" s="8" t="s">
        <v>1344</v>
      </c>
      <c r="B9" s="11"/>
      <c r="C9" s="11"/>
      <c r="D9" s="10">
        <v>0</v>
      </c>
      <c r="E9" s="99">
        <v>0</v>
      </c>
      <c r="F9" s="95">
        <f t="shared" si="0"/>
        <v>0</v>
      </c>
      <c r="G9" s="95">
        <f t="shared" si="1"/>
        <v>0</v>
      </c>
      <c r="H9" s="95">
        <f t="shared" si="2"/>
        <v>0</v>
      </c>
    </row>
    <row r="10" spans="1:8" s="1" customFormat="1" ht="17.25" customHeight="1">
      <c r="A10" s="8" t="s">
        <v>1345</v>
      </c>
      <c r="B10" s="11"/>
      <c r="C10" s="11"/>
      <c r="D10" s="10">
        <v>0</v>
      </c>
      <c r="E10" s="99">
        <v>0</v>
      </c>
      <c r="F10" s="95">
        <f t="shared" si="0"/>
        <v>0</v>
      </c>
      <c r="G10" s="95">
        <f t="shared" si="1"/>
        <v>0</v>
      </c>
      <c r="H10" s="95">
        <f t="shared" si="2"/>
        <v>0</v>
      </c>
    </row>
    <row r="11" spans="1:8" s="1" customFormat="1" ht="17.25" customHeight="1">
      <c r="A11" s="8" t="s">
        <v>1346</v>
      </c>
      <c r="B11" s="10">
        <v>0</v>
      </c>
      <c r="C11" s="10">
        <v>-20</v>
      </c>
      <c r="D11" s="10">
        <v>20</v>
      </c>
      <c r="E11" s="99">
        <v>0</v>
      </c>
      <c r="F11" s="95">
        <f t="shared" si="0"/>
        <v>0</v>
      </c>
      <c r="G11" s="95">
        <f t="shared" si="1"/>
        <v>0</v>
      </c>
      <c r="H11" s="95">
        <f t="shared" si="2"/>
        <v>0</v>
      </c>
    </row>
    <row r="12" spans="1:8" s="1" customFormat="1" ht="17.25" customHeight="1">
      <c r="A12" s="8" t="s">
        <v>1347</v>
      </c>
      <c r="B12" s="11"/>
      <c r="C12" s="11"/>
      <c r="D12" s="10">
        <v>0</v>
      </c>
      <c r="E12" s="99">
        <v>0</v>
      </c>
      <c r="F12" s="95">
        <f t="shared" si="0"/>
        <v>0</v>
      </c>
      <c r="G12" s="95">
        <f t="shared" si="1"/>
        <v>0</v>
      </c>
      <c r="H12" s="95">
        <f t="shared" si="2"/>
        <v>0</v>
      </c>
    </row>
    <row r="13" spans="1:8" s="1" customFormat="1" ht="17.25" customHeight="1">
      <c r="A13" s="8" t="s">
        <v>1348</v>
      </c>
      <c r="B13" s="11"/>
      <c r="C13" s="11"/>
      <c r="D13" s="10">
        <v>0</v>
      </c>
      <c r="E13" s="99">
        <v>0</v>
      </c>
      <c r="F13" s="95">
        <f t="shared" si="0"/>
        <v>0</v>
      </c>
      <c r="G13" s="95">
        <f t="shared" si="1"/>
        <v>0</v>
      </c>
      <c r="H13" s="95">
        <f t="shared" si="2"/>
        <v>0</v>
      </c>
    </row>
    <row r="14" spans="1:8" s="1" customFormat="1" ht="17.25" customHeight="1">
      <c r="A14" s="8" t="s">
        <v>1349</v>
      </c>
      <c r="B14" s="11"/>
      <c r="C14" s="11"/>
      <c r="D14" s="10">
        <v>0</v>
      </c>
      <c r="E14" s="99">
        <v>0</v>
      </c>
      <c r="F14" s="95">
        <f t="shared" si="0"/>
        <v>0</v>
      </c>
      <c r="G14" s="95">
        <f t="shared" si="1"/>
        <v>0</v>
      </c>
      <c r="H14" s="95">
        <f t="shared" si="2"/>
        <v>0</v>
      </c>
    </row>
    <row r="15" spans="1:8" s="1" customFormat="1" ht="17.25" customHeight="1">
      <c r="A15" s="8" t="s">
        <v>1350</v>
      </c>
      <c r="B15" s="11"/>
      <c r="C15" s="11"/>
      <c r="D15" s="10">
        <v>20</v>
      </c>
      <c r="E15" s="99">
        <v>0</v>
      </c>
      <c r="F15" s="95">
        <f t="shared" si="0"/>
        <v>0</v>
      </c>
      <c r="G15" s="95">
        <f t="shared" si="1"/>
        <v>0</v>
      </c>
      <c r="H15" s="95">
        <f t="shared" si="2"/>
        <v>0</v>
      </c>
    </row>
    <row r="16" spans="1:8" s="1" customFormat="1" ht="17.25" customHeight="1">
      <c r="A16" s="8" t="s">
        <v>1351</v>
      </c>
      <c r="B16" s="11"/>
      <c r="C16" s="11"/>
      <c r="D16" s="10">
        <v>0</v>
      </c>
      <c r="E16" s="99">
        <v>0</v>
      </c>
      <c r="F16" s="95">
        <f t="shared" si="0"/>
        <v>0</v>
      </c>
      <c r="G16" s="95">
        <f t="shared" si="1"/>
        <v>0</v>
      </c>
      <c r="H16" s="95">
        <f t="shared" si="2"/>
        <v>0</v>
      </c>
    </row>
    <row r="17" spans="1:8" s="1" customFormat="1" ht="17.25" customHeight="1">
      <c r="A17" s="8" t="s">
        <v>1352</v>
      </c>
      <c r="B17" s="10">
        <v>0</v>
      </c>
      <c r="C17" s="10">
        <v>0</v>
      </c>
      <c r="D17" s="10">
        <v>0</v>
      </c>
      <c r="E17" s="99">
        <v>0</v>
      </c>
      <c r="F17" s="95">
        <f t="shared" si="0"/>
        <v>0</v>
      </c>
      <c r="G17" s="95">
        <f t="shared" si="1"/>
        <v>0</v>
      </c>
      <c r="H17" s="95">
        <f t="shared" si="2"/>
        <v>0</v>
      </c>
    </row>
    <row r="18" spans="1:8" s="1" customFormat="1" ht="17.25" customHeight="1">
      <c r="A18" s="8" t="s">
        <v>1353</v>
      </c>
      <c r="B18" s="11"/>
      <c r="C18" s="11"/>
      <c r="D18" s="10">
        <v>0</v>
      </c>
      <c r="E18" s="99">
        <v>0</v>
      </c>
      <c r="F18" s="95">
        <f t="shared" si="0"/>
        <v>0</v>
      </c>
      <c r="G18" s="95">
        <f t="shared" si="1"/>
        <v>0</v>
      </c>
      <c r="H18" s="95">
        <f t="shared" si="2"/>
        <v>0</v>
      </c>
    </row>
    <row r="19" spans="1:8" s="1" customFormat="1" ht="17.25" customHeight="1">
      <c r="A19" s="8" t="s">
        <v>1354</v>
      </c>
      <c r="B19" s="11"/>
      <c r="C19" s="11"/>
      <c r="D19" s="10">
        <v>0</v>
      </c>
      <c r="E19" s="99">
        <v>0</v>
      </c>
      <c r="F19" s="95">
        <f t="shared" si="0"/>
        <v>0</v>
      </c>
      <c r="G19" s="95">
        <f t="shared" si="1"/>
        <v>0</v>
      </c>
      <c r="H19" s="95">
        <f t="shared" si="2"/>
        <v>0</v>
      </c>
    </row>
    <row r="20" spans="1:8" s="1" customFormat="1" ht="17.25" customHeight="1">
      <c r="A20" s="8" t="s">
        <v>66</v>
      </c>
      <c r="B20" s="10">
        <v>0</v>
      </c>
      <c r="C20" s="10">
        <v>706</v>
      </c>
      <c r="D20" s="10">
        <v>970</v>
      </c>
      <c r="E20" s="99">
        <v>706</v>
      </c>
      <c r="F20" s="95">
        <f t="shared" si="0"/>
        <v>0</v>
      </c>
      <c r="G20" s="95">
        <f t="shared" si="1"/>
        <v>100</v>
      </c>
      <c r="H20" s="95">
        <f t="shared" si="2"/>
        <v>72.78350515463917</v>
      </c>
    </row>
    <row r="21" spans="1:8" s="1" customFormat="1" ht="17.25" customHeight="1">
      <c r="A21" s="8" t="s">
        <v>1355</v>
      </c>
      <c r="B21" s="10">
        <v>0</v>
      </c>
      <c r="C21" s="10">
        <v>576</v>
      </c>
      <c r="D21" s="10">
        <v>907</v>
      </c>
      <c r="E21" s="99">
        <v>576</v>
      </c>
      <c r="F21" s="95">
        <f t="shared" si="0"/>
        <v>0</v>
      </c>
      <c r="G21" s="95">
        <f t="shared" si="1"/>
        <v>100</v>
      </c>
      <c r="H21" s="95">
        <f t="shared" si="2"/>
        <v>63.50606394707828</v>
      </c>
    </row>
    <row r="22" spans="1:8" s="1" customFormat="1" ht="17.25" customHeight="1">
      <c r="A22" s="8" t="s">
        <v>1356</v>
      </c>
      <c r="B22" s="11"/>
      <c r="C22" s="11"/>
      <c r="D22" s="10">
        <v>532</v>
      </c>
      <c r="E22" s="99">
        <v>576</v>
      </c>
      <c r="F22" s="95">
        <f t="shared" si="0"/>
        <v>0</v>
      </c>
      <c r="G22" s="95">
        <f t="shared" si="1"/>
        <v>0</v>
      </c>
      <c r="H22" s="95">
        <f t="shared" si="2"/>
        <v>108.27067669172932</v>
      </c>
    </row>
    <row r="23" spans="1:8" s="1" customFormat="1" ht="17.25" customHeight="1">
      <c r="A23" s="8" t="s">
        <v>1357</v>
      </c>
      <c r="B23" s="11"/>
      <c r="C23" s="11"/>
      <c r="D23" s="10">
        <v>375</v>
      </c>
      <c r="E23" s="99">
        <v>0</v>
      </c>
      <c r="F23" s="95">
        <f t="shared" si="0"/>
        <v>0</v>
      </c>
      <c r="G23" s="95">
        <f t="shared" si="1"/>
        <v>0</v>
      </c>
      <c r="H23" s="95">
        <f t="shared" si="2"/>
        <v>0</v>
      </c>
    </row>
    <row r="24" spans="1:8" s="1" customFormat="1" ht="17.25" customHeight="1">
      <c r="A24" s="8" t="s">
        <v>1358</v>
      </c>
      <c r="B24" s="11"/>
      <c r="C24" s="11"/>
      <c r="D24" s="10">
        <v>0</v>
      </c>
      <c r="E24" s="99">
        <v>0</v>
      </c>
      <c r="F24" s="95">
        <f t="shared" si="0"/>
        <v>0</v>
      </c>
      <c r="G24" s="95">
        <f t="shared" si="1"/>
        <v>0</v>
      </c>
      <c r="H24" s="95">
        <f t="shared" si="2"/>
        <v>0</v>
      </c>
    </row>
    <row r="25" spans="1:8" s="1" customFormat="1" ht="17.25" customHeight="1">
      <c r="A25" s="8" t="s">
        <v>1359</v>
      </c>
      <c r="B25" s="10">
        <v>0</v>
      </c>
      <c r="C25" s="10">
        <v>130</v>
      </c>
      <c r="D25" s="10">
        <v>63</v>
      </c>
      <c r="E25" s="99">
        <v>130</v>
      </c>
      <c r="F25" s="95">
        <f t="shared" si="0"/>
        <v>0</v>
      </c>
      <c r="G25" s="95">
        <f t="shared" si="1"/>
        <v>100</v>
      </c>
      <c r="H25" s="95">
        <f t="shared" si="2"/>
        <v>206.34920634920638</v>
      </c>
    </row>
    <row r="26" spans="1:8" s="1" customFormat="1" ht="17.25" customHeight="1">
      <c r="A26" s="8" t="s">
        <v>1356</v>
      </c>
      <c r="B26" s="11"/>
      <c r="C26" s="11"/>
      <c r="D26" s="10">
        <v>0</v>
      </c>
      <c r="E26" s="99">
        <v>0</v>
      </c>
      <c r="F26" s="95">
        <f t="shared" si="0"/>
        <v>0</v>
      </c>
      <c r="G26" s="95">
        <f t="shared" si="1"/>
        <v>0</v>
      </c>
      <c r="H26" s="95">
        <f t="shared" si="2"/>
        <v>0</v>
      </c>
    </row>
    <row r="27" spans="1:8" s="1" customFormat="1" ht="17.25" customHeight="1">
      <c r="A27" s="8" t="s">
        <v>1357</v>
      </c>
      <c r="B27" s="11"/>
      <c r="C27" s="11"/>
      <c r="D27" s="10">
        <v>63</v>
      </c>
      <c r="E27" s="99">
        <v>130</v>
      </c>
      <c r="F27" s="95">
        <f t="shared" si="0"/>
        <v>0</v>
      </c>
      <c r="G27" s="95">
        <f t="shared" si="1"/>
        <v>0</v>
      </c>
      <c r="H27" s="95">
        <f t="shared" si="2"/>
        <v>206.34920634920638</v>
      </c>
    </row>
    <row r="28" spans="1:8" s="1" customFormat="1" ht="17.25" customHeight="1">
      <c r="A28" s="8" t="s">
        <v>1360</v>
      </c>
      <c r="B28" s="11"/>
      <c r="C28" s="11"/>
      <c r="D28" s="10">
        <v>0</v>
      </c>
      <c r="E28" s="99">
        <v>0</v>
      </c>
      <c r="F28" s="95">
        <f t="shared" si="0"/>
        <v>0</v>
      </c>
      <c r="G28" s="95">
        <f t="shared" si="1"/>
        <v>0</v>
      </c>
      <c r="H28" s="95">
        <f t="shared" si="2"/>
        <v>0</v>
      </c>
    </row>
    <row r="29" spans="1:8" s="1" customFormat="1" ht="17.25" customHeight="1">
      <c r="A29" s="8" t="s">
        <v>1361</v>
      </c>
      <c r="B29" s="10">
        <v>0</v>
      </c>
      <c r="C29" s="10">
        <v>0</v>
      </c>
      <c r="D29" s="10">
        <v>0</v>
      </c>
      <c r="E29" s="99">
        <v>0</v>
      </c>
      <c r="F29" s="95">
        <f t="shared" si="0"/>
        <v>0</v>
      </c>
      <c r="G29" s="95">
        <f t="shared" si="1"/>
        <v>0</v>
      </c>
      <c r="H29" s="95">
        <f t="shared" si="2"/>
        <v>0</v>
      </c>
    </row>
    <row r="30" spans="1:8" s="1" customFormat="1" ht="17.25" customHeight="1">
      <c r="A30" s="8" t="s">
        <v>1357</v>
      </c>
      <c r="B30" s="11"/>
      <c r="C30" s="11"/>
      <c r="D30" s="10">
        <v>0</v>
      </c>
      <c r="E30" s="99">
        <v>0</v>
      </c>
      <c r="F30" s="95">
        <f t="shared" si="0"/>
        <v>0</v>
      </c>
      <c r="G30" s="95">
        <f t="shared" si="1"/>
        <v>0</v>
      </c>
      <c r="H30" s="95">
        <f t="shared" si="2"/>
        <v>0</v>
      </c>
    </row>
    <row r="31" spans="1:8" s="1" customFormat="1" ht="17.25" customHeight="1">
      <c r="A31" s="8" t="s">
        <v>1362</v>
      </c>
      <c r="B31" s="11"/>
      <c r="C31" s="11"/>
      <c r="D31" s="10">
        <v>0</v>
      </c>
      <c r="E31" s="99">
        <v>0</v>
      </c>
      <c r="F31" s="95">
        <f t="shared" si="0"/>
        <v>0</v>
      </c>
      <c r="G31" s="95">
        <f t="shared" si="1"/>
        <v>0</v>
      </c>
      <c r="H31" s="95">
        <f t="shared" si="2"/>
        <v>0</v>
      </c>
    </row>
    <row r="32" spans="1:8" s="1" customFormat="1" ht="17.25" customHeight="1">
      <c r="A32" s="8" t="s">
        <v>68</v>
      </c>
      <c r="B32" s="10">
        <v>0</v>
      </c>
      <c r="C32" s="10">
        <v>0</v>
      </c>
      <c r="D32" s="10">
        <v>0</v>
      </c>
      <c r="E32" s="99">
        <v>0</v>
      </c>
      <c r="F32" s="95">
        <f t="shared" si="0"/>
        <v>0</v>
      </c>
      <c r="G32" s="95">
        <f t="shared" si="1"/>
        <v>0</v>
      </c>
      <c r="H32" s="95">
        <f t="shared" si="2"/>
        <v>0</v>
      </c>
    </row>
    <row r="33" spans="1:8" s="1" customFormat="1" ht="17.25" customHeight="1">
      <c r="A33" s="8" t="s">
        <v>1363</v>
      </c>
      <c r="B33" s="10">
        <v>0</v>
      </c>
      <c r="C33" s="10">
        <v>0</v>
      </c>
      <c r="D33" s="10">
        <v>0</v>
      </c>
      <c r="E33" s="99">
        <v>0</v>
      </c>
      <c r="F33" s="95">
        <f t="shared" si="0"/>
        <v>0</v>
      </c>
      <c r="G33" s="95">
        <f t="shared" si="1"/>
        <v>0</v>
      </c>
      <c r="H33" s="95">
        <f t="shared" si="2"/>
        <v>0</v>
      </c>
    </row>
    <row r="34" spans="1:8" s="1" customFormat="1" ht="17.25" customHeight="1">
      <c r="A34" s="8" t="s">
        <v>1364</v>
      </c>
      <c r="B34" s="11"/>
      <c r="C34" s="11"/>
      <c r="D34" s="10">
        <v>0</v>
      </c>
      <c r="E34" s="99">
        <v>0</v>
      </c>
      <c r="F34" s="95">
        <f t="shared" si="0"/>
        <v>0</v>
      </c>
      <c r="G34" s="95">
        <f t="shared" si="1"/>
        <v>0</v>
      </c>
      <c r="H34" s="95">
        <f t="shared" si="2"/>
        <v>0</v>
      </c>
    </row>
    <row r="35" spans="1:8" s="1" customFormat="1" ht="17.25" customHeight="1">
      <c r="A35" s="8" t="s">
        <v>1365</v>
      </c>
      <c r="B35" s="11"/>
      <c r="C35" s="11"/>
      <c r="D35" s="10">
        <v>0</v>
      </c>
      <c r="E35" s="99">
        <v>0</v>
      </c>
      <c r="F35" s="95">
        <f t="shared" si="0"/>
        <v>0</v>
      </c>
      <c r="G35" s="95">
        <f t="shared" si="1"/>
        <v>0</v>
      </c>
      <c r="H35" s="95">
        <f t="shared" si="2"/>
        <v>0</v>
      </c>
    </row>
    <row r="36" spans="1:8" s="1" customFormat="1" ht="17.25" customHeight="1">
      <c r="A36" s="8" t="s">
        <v>1366</v>
      </c>
      <c r="B36" s="11"/>
      <c r="C36" s="11"/>
      <c r="D36" s="10">
        <v>0</v>
      </c>
      <c r="E36" s="99">
        <v>0</v>
      </c>
      <c r="F36" s="95">
        <f t="shared" si="0"/>
        <v>0</v>
      </c>
      <c r="G36" s="95">
        <f t="shared" si="1"/>
        <v>0</v>
      </c>
      <c r="H36" s="95">
        <f t="shared" si="2"/>
        <v>0</v>
      </c>
    </row>
    <row r="37" spans="1:8" s="1" customFormat="1" ht="17.25" customHeight="1">
      <c r="A37" s="8" t="s">
        <v>1367</v>
      </c>
      <c r="B37" s="11"/>
      <c r="C37" s="11"/>
      <c r="D37" s="10">
        <v>0</v>
      </c>
      <c r="E37" s="99">
        <v>0</v>
      </c>
      <c r="F37" s="95">
        <f t="shared" si="0"/>
        <v>0</v>
      </c>
      <c r="G37" s="95">
        <f t="shared" si="1"/>
        <v>0</v>
      </c>
      <c r="H37" s="95">
        <f t="shared" si="2"/>
        <v>0</v>
      </c>
    </row>
    <row r="38" spans="1:8" s="2" customFormat="1" ht="15" customHeight="1">
      <c r="A38" s="8"/>
      <c r="B38" s="11"/>
      <c r="C38" s="11"/>
      <c r="D38" s="11"/>
      <c r="E38" s="101"/>
      <c r="F38" s="127"/>
      <c r="G38" s="127"/>
      <c r="H38" s="127"/>
    </row>
    <row r="39" spans="1:8" s="2" customFormat="1" ht="15" customHeight="1">
      <c r="A39" s="8"/>
      <c r="B39" s="11"/>
      <c r="C39" s="11"/>
      <c r="D39" s="11"/>
      <c r="E39" s="101"/>
      <c r="F39" s="127"/>
      <c r="G39" s="127"/>
      <c r="H39" s="127"/>
    </row>
    <row r="40" spans="1:8" s="2" customFormat="1" ht="15" customHeight="1">
      <c r="A40" s="8"/>
      <c r="B40" s="11"/>
      <c r="C40" s="11"/>
      <c r="D40" s="11"/>
      <c r="E40" s="101"/>
      <c r="F40" s="127"/>
      <c r="G40" s="127"/>
      <c r="H40" s="127"/>
    </row>
    <row r="41" spans="1:8" s="2" customFormat="1" ht="15" customHeight="1">
      <c r="A41" s="8"/>
      <c r="B41" s="11"/>
      <c r="C41" s="11"/>
      <c r="D41" s="11"/>
      <c r="E41" s="101"/>
      <c r="F41" s="127"/>
      <c r="G41" s="127"/>
      <c r="H41" s="127"/>
    </row>
    <row r="42" spans="1:8" s="2" customFormat="1" ht="15" customHeight="1">
      <c r="A42" s="8"/>
      <c r="B42" s="11"/>
      <c r="C42" s="11"/>
      <c r="D42" s="11"/>
      <c r="E42" s="101"/>
      <c r="F42" s="127"/>
      <c r="G42" s="127"/>
      <c r="H42" s="127"/>
    </row>
    <row r="43" spans="1:8" s="1" customFormat="1" ht="17.25" customHeight="1">
      <c r="A43" s="8" t="s">
        <v>69</v>
      </c>
      <c r="B43" s="10">
        <v>15041</v>
      </c>
      <c r="C43" s="10">
        <v>296</v>
      </c>
      <c r="D43" s="10">
        <v>921</v>
      </c>
      <c r="E43" s="99">
        <v>276</v>
      </c>
      <c r="F43" s="95">
        <f aca="true" t="shared" si="3" ref="F43:F106">IF(B43&lt;&gt;0,(E43/B43)*100,0)</f>
        <v>1.8349843760388271</v>
      </c>
      <c r="G43" s="95">
        <f aca="true" t="shared" si="4" ref="G43:G106">IF(C43&lt;&gt;0,(E43/C43)*100,0)</f>
        <v>93.24324324324324</v>
      </c>
      <c r="H43" s="95">
        <f aca="true" t="shared" si="5" ref="H43:H106">IF(D43&lt;&gt;0,(E43/D43)*100,0)</f>
        <v>29.967426710097723</v>
      </c>
    </row>
    <row r="44" spans="1:8" s="1" customFormat="1" ht="17.25" customHeight="1">
      <c r="A44" s="8" t="s">
        <v>1368</v>
      </c>
      <c r="B44" s="10">
        <v>14631</v>
      </c>
      <c r="C44" s="10">
        <v>45</v>
      </c>
      <c r="D44" s="10">
        <v>804</v>
      </c>
      <c r="E44" s="99">
        <v>25</v>
      </c>
      <c r="F44" s="95">
        <f t="shared" si="3"/>
        <v>0.170870070398469</v>
      </c>
      <c r="G44" s="95">
        <f t="shared" si="4"/>
        <v>55.55555555555556</v>
      </c>
      <c r="H44" s="95">
        <f t="shared" si="5"/>
        <v>3.109452736318408</v>
      </c>
    </row>
    <row r="45" spans="1:8" s="1" customFormat="1" ht="17.25" customHeight="1">
      <c r="A45" s="8" t="s">
        <v>1369</v>
      </c>
      <c r="B45" s="11"/>
      <c r="C45" s="11"/>
      <c r="D45" s="10">
        <v>0</v>
      </c>
      <c r="E45" s="99">
        <v>0</v>
      </c>
      <c r="F45" s="95">
        <f t="shared" si="3"/>
        <v>0</v>
      </c>
      <c r="G45" s="95">
        <f t="shared" si="4"/>
        <v>0</v>
      </c>
      <c r="H45" s="95">
        <f t="shared" si="5"/>
        <v>0</v>
      </c>
    </row>
    <row r="46" spans="1:8" s="1" customFormat="1" ht="17.25" customHeight="1">
      <c r="A46" s="8" t="s">
        <v>1370</v>
      </c>
      <c r="B46" s="11"/>
      <c r="C46" s="11"/>
      <c r="D46" s="10">
        <v>0</v>
      </c>
      <c r="E46" s="99">
        <v>0</v>
      </c>
      <c r="F46" s="95">
        <f t="shared" si="3"/>
        <v>0</v>
      </c>
      <c r="G46" s="95">
        <f t="shared" si="4"/>
        <v>0</v>
      </c>
      <c r="H46" s="95">
        <f t="shared" si="5"/>
        <v>0</v>
      </c>
    </row>
    <row r="47" spans="1:8" s="1" customFormat="1" ht="17.25" customHeight="1">
      <c r="A47" s="8" t="s">
        <v>1371</v>
      </c>
      <c r="B47" s="11"/>
      <c r="C47" s="11"/>
      <c r="D47" s="10">
        <v>0</v>
      </c>
      <c r="E47" s="99">
        <v>0</v>
      </c>
      <c r="F47" s="95">
        <f t="shared" si="3"/>
        <v>0</v>
      </c>
      <c r="G47" s="95">
        <f t="shared" si="4"/>
        <v>0</v>
      </c>
      <c r="H47" s="95">
        <f t="shared" si="5"/>
        <v>0</v>
      </c>
    </row>
    <row r="48" spans="1:8" s="1" customFormat="1" ht="17.25" customHeight="1">
      <c r="A48" s="8" t="s">
        <v>1372</v>
      </c>
      <c r="B48" s="11"/>
      <c r="C48" s="11"/>
      <c r="D48" s="10">
        <v>0</v>
      </c>
      <c r="E48" s="99">
        <v>0</v>
      </c>
      <c r="F48" s="95">
        <f t="shared" si="3"/>
        <v>0</v>
      </c>
      <c r="G48" s="95">
        <f t="shared" si="4"/>
        <v>0</v>
      </c>
      <c r="H48" s="95">
        <f t="shared" si="5"/>
        <v>0</v>
      </c>
    </row>
    <row r="49" spans="1:8" s="1" customFormat="1" ht="17.25" customHeight="1">
      <c r="A49" s="8" t="s">
        <v>1373</v>
      </c>
      <c r="B49" s="11"/>
      <c r="C49" s="11"/>
      <c r="D49" s="10">
        <v>0</v>
      </c>
      <c r="E49" s="99">
        <v>0</v>
      </c>
      <c r="F49" s="95">
        <f t="shared" si="3"/>
        <v>0</v>
      </c>
      <c r="G49" s="95">
        <f t="shared" si="4"/>
        <v>0</v>
      </c>
      <c r="H49" s="95">
        <f t="shared" si="5"/>
        <v>0</v>
      </c>
    </row>
    <row r="50" spans="1:8" s="1" customFormat="1" ht="17.25" customHeight="1">
      <c r="A50" s="8" t="s">
        <v>1374</v>
      </c>
      <c r="B50" s="11"/>
      <c r="C50" s="11"/>
      <c r="D50" s="10">
        <v>12</v>
      </c>
      <c r="E50" s="99">
        <v>25</v>
      </c>
      <c r="F50" s="95">
        <f t="shared" si="3"/>
        <v>0</v>
      </c>
      <c r="G50" s="95">
        <f t="shared" si="4"/>
        <v>0</v>
      </c>
      <c r="H50" s="95">
        <f t="shared" si="5"/>
        <v>208.33333333333334</v>
      </c>
    </row>
    <row r="51" spans="1:8" s="1" customFormat="1" ht="17.25" customHeight="1">
      <c r="A51" s="8" t="s">
        <v>1375</v>
      </c>
      <c r="B51" s="11"/>
      <c r="C51" s="11"/>
      <c r="D51" s="10">
        <v>0</v>
      </c>
      <c r="E51" s="99">
        <v>0</v>
      </c>
      <c r="F51" s="95">
        <f t="shared" si="3"/>
        <v>0</v>
      </c>
      <c r="G51" s="95">
        <f t="shared" si="4"/>
        <v>0</v>
      </c>
      <c r="H51" s="95">
        <f t="shared" si="5"/>
        <v>0</v>
      </c>
    </row>
    <row r="52" spans="1:8" s="1" customFormat="1" ht="17.25" customHeight="1">
      <c r="A52" s="8" t="s">
        <v>1376</v>
      </c>
      <c r="B52" s="11"/>
      <c r="C52" s="11"/>
      <c r="D52" s="10">
        <v>0</v>
      </c>
      <c r="E52" s="99">
        <v>0</v>
      </c>
      <c r="F52" s="95">
        <f t="shared" si="3"/>
        <v>0</v>
      </c>
      <c r="G52" s="95">
        <f t="shared" si="4"/>
        <v>0</v>
      </c>
      <c r="H52" s="95">
        <f t="shared" si="5"/>
        <v>0</v>
      </c>
    </row>
    <row r="53" spans="1:8" s="1" customFormat="1" ht="17.25" customHeight="1">
      <c r="A53" s="8" t="s">
        <v>1377</v>
      </c>
      <c r="B53" s="11"/>
      <c r="C53" s="11"/>
      <c r="D53" s="10">
        <v>0</v>
      </c>
      <c r="E53" s="99">
        <v>0</v>
      </c>
      <c r="F53" s="95">
        <f t="shared" si="3"/>
        <v>0</v>
      </c>
      <c r="G53" s="95">
        <f t="shared" si="4"/>
        <v>0</v>
      </c>
      <c r="H53" s="95">
        <f t="shared" si="5"/>
        <v>0</v>
      </c>
    </row>
    <row r="54" spans="1:8" s="1" customFormat="1" ht="17.25" customHeight="1">
      <c r="A54" s="8" t="s">
        <v>1378</v>
      </c>
      <c r="B54" s="11"/>
      <c r="C54" s="11"/>
      <c r="D54" s="10">
        <v>0</v>
      </c>
      <c r="E54" s="99">
        <v>0</v>
      </c>
      <c r="F54" s="95">
        <f t="shared" si="3"/>
        <v>0</v>
      </c>
      <c r="G54" s="95">
        <f t="shared" si="4"/>
        <v>0</v>
      </c>
      <c r="H54" s="95">
        <f t="shared" si="5"/>
        <v>0</v>
      </c>
    </row>
    <row r="55" spans="1:8" s="1" customFormat="1" ht="17.25" customHeight="1">
      <c r="A55" s="8" t="s">
        <v>970</v>
      </c>
      <c r="B55" s="11"/>
      <c r="C55" s="11"/>
      <c r="D55" s="10">
        <v>0</v>
      </c>
      <c r="E55" s="99">
        <v>0</v>
      </c>
      <c r="F55" s="95">
        <f t="shared" si="3"/>
        <v>0</v>
      </c>
      <c r="G55" s="95">
        <f t="shared" si="4"/>
        <v>0</v>
      </c>
      <c r="H55" s="95">
        <f t="shared" si="5"/>
        <v>0</v>
      </c>
    </row>
    <row r="56" spans="1:8" s="1" customFormat="1" ht="17.25" customHeight="1">
      <c r="A56" s="8" t="s">
        <v>1379</v>
      </c>
      <c r="B56" s="11"/>
      <c r="C56" s="11"/>
      <c r="D56" s="10">
        <v>792</v>
      </c>
      <c r="E56" s="99">
        <v>0</v>
      </c>
      <c r="F56" s="95">
        <f t="shared" si="3"/>
        <v>0</v>
      </c>
      <c r="G56" s="95">
        <f t="shared" si="4"/>
        <v>0</v>
      </c>
      <c r="H56" s="95">
        <f t="shared" si="5"/>
        <v>0</v>
      </c>
    </row>
    <row r="57" spans="1:8" s="1" customFormat="1" ht="17.25" customHeight="1">
      <c r="A57" s="8" t="s">
        <v>1380</v>
      </c>
      <c r="B57" s="10">
        <v>200</v>
      </c>
      <c r="C57" s="10">
        <v>0</v>
      </c>
      <c r="D57" s="10">
        <v>0</v>
      </c>
      <c r="E57" s="99">
        <v>0</v>
      </c>
      <c r="F57" s="95">
        <f t="shared" si="3"/>
        <v>0</v>
      </c>
      <c r="G57" s="95">
        <f t="shared" si="4"/>
        <v>0</v>
      </c>
      <c r="H57" s="95">
        <f t="shared" si="5"/>
        <v>0</v>
      </c>
    </row>
    <row r="58" spans="1:8" s="1" customFormat="1" ht="17.25" customHeight="1">
      <c r="A58" s="8" t="s">
        <v>1369</v>
      </c>
      <c r="B58" s="11"/>
      <c r="C58" s="11"/>
      <c r="D58" s="10">
        <v>0</v>
      </c>
      <c r="E58" s="99">
        <v>0</v>
      </c>
      <c r="F58" s="95">
        <f t="shared" si="3"/>
        <v>0</v>
      </c>
      <c r="G58" s="95">
        <f t="shared" si="4"/>
        <v>0</v>
      </c>
      <c r="H58" s="95">
        <f t="shared" si="5"/>
        <v>0</v>
      </c>
    </row>
    <row r="59" spans="1:8" s="1" customFormat="1" ht="17.25" customHeight="1">
      <c r="A59" s="8" t="s">
        <v>1370</v>
      </c>
      <c r="B59" s="11"/>
      <c r="C59" s="11"/>
      <c r="D59" s="10">
        <v>0</v>
      </c>
      <c r="E59" s="99">
        <v>0</v>
      </c>
      <c r="F59" s="95">
        <f t="shared" si="3"/>
        <v>0</v>
      </c>
      <c r="G59" s="95">
        <f t="shared" si="4"/>
        <v>0</v>
      </c>
      <c r="H59" s="95">
        <f t="shared" si="5"/>
        <v>0</v>
      </c>
    </row>
    <row r="60" spans="1:8" s="1" customFormat="1" ht="17.25" customHeight="1">
      <c r="A60" s="8" t="s">
        <v>1381</v>
      </c>
      <c r="B60" s="11"/>
      <c r="C60" s="11"/>
      <c r="D60" s="10">
        <v>0</v>
      </c>
      <c r="E60" s="99">
        <v>0</v>
      </c>
      <c r="F60" s="95">
        <f t="shared" si="3"/>
        <v>0</v>
      </c>
      <c r="G60" s="95">
        <f t="shared" si="4"/>
        <v>0</v>
      </c>
      <c r="H60" s="95">
        <f t="shared" si="5"/>
        <v>0</v>
      </c>
    </row>
    <row r="61" spans="1:8" s="1" customFormat="1" ht="17.25" customHeight="1">
      <c r="A61" s="8" t="s">
        <v>1382</v>
      </c>
      <c r="B61" s="10">
        <v>0</v>
      </c>
      <c r="C61" s="10">
        <v>0</v>
      </c>
      <c r="D61" s="10">
        <v>0</v>
      </c>
      <c r="E61" s="99">
        <v>0</v>
      </c>
      <c r="F61" s="95">
        <f t="shared" si="3"/>
        <v>0</v>
      </c>
      <c r="G61" s="95">
        <f t="shared" si="4"/>
        <v>0</v>
      </c>
      <c r="H61" s="95">
        <f t="shared" si="5"/>
        <v>0</v>
      </c>
    </row>
    <row r="62" spans="1:8" s="1" customFormat="1" ht="17.25" customHeight="1">
      <c r="A62" s="8" t="s">
        <v>1383</v>
      </c>
      <c r="B62" s="10">
        <v>10</v>
      </c>
      <c r="C62" s="10">
        <v>0</v>
      </c>
      <c r="D62" s="10">
        <v>3</v>
      </c>
      <c r="E62" s="99">
        <v>0</v>
      </c>
      <c r="F62" s="95">
        <f t="shared" si="3"/>
        <v>0</v>
      </c>
      <c r="G62" s="95">
        <f t="shared" si="4"/>
        <v>0</v>
      </c>
      <c r="H62" s="95">
        <f t="shared" si="5"/>
        <v>0</v>
      </c>
    </row>
    <row r="63" spans="1:8" s="1" customFormat="1" ht="17.25" customHeight="1">
      <c r="A63" s="8" t="s">
        <v>1384</v>
      </c>
      <c r="B63" s="11"/>
      <c r="C63" s="11"/>
      <c r="D63" s="10">
        <v>0</v>
      </c>
      <c r="E63" s="99">
        <v>0</v>
      </c>
      <c r="F63" s="95">
        <f t="shared" si="3"/>
        <v>0</v>
      </c>
      <c r="G63" s="95">
        <f t="shared" si="4"/>
        <v>0</v>
      </c>
      <c r="H63" s="95">
        <f t="shared" si="5"/>
        <v>0</v>
      </c>
    </row>
    <row r="64" spans="1:8" s="1" customFormat="1" ht="17.25" customHeight="1">
      <c r="A64" s="8" t="s">
        <v>1385</v>
      </c>
      <c r="B64" s="11"/>
      <c r="C64" s="11"/>
      <c r="D64" s="10">
        <v>3</v>
      </c>
      <c r="E64" s="99">
        <v>0</v>
      </c>
      <c r="F64" s="95">
        <f t="shared" si="3"/>
        <v>0</v>
      </c>
      <c r="G64" s="95">
        <f t="shared" si="4"/>
        <v>0</v>
      </c>
      <c r="H64" s="95">
        <f t="shared" si="5"/>
        <v>0</v>
      </c>
    </row>
    <row r="65" spans="1:8" s="1" customFormat="1" ht="17.25" customHeight="1">
      <c r="A65" s="8" t="s">
        <v>1386</v>
      </c>
      <c r="B65" s="11"/>
      <c r="C65" s="11"/>
      <c r="D65" s="10">
        <v>0</v>
      </c>
      <c r="E65" s="99">
        <v>0</v>
      </c>
      <c r="F65" s="95">
        <f t="shared" si="3"/>
        <v>0</v>
      </c>
      <c r="G65" s="95">
        <f t="shared" si="4"/>
        <v>0</v>
      </c>
      <c r="H65" s="95">
        <f t="shared" si="5"/>
        <v>0</v>
      </c>
    </row>
    <row r="66" spans="1:8" s="1" customFormat="1" ht="17.25" customHeight="1">
      <c r="A66" s="8" t="s">
        <v>1387</v>
      </c>
      <c r="B66" s="11"/>
      <c r="C66" s="11"/>
      <c r="D66" s="10">
        <v>0</v>
      </c>
      <c r="E66" s="99">
        <v>0</v>
      </c>
      <c r="F66" s="95">
        <f t="shared" si="3"/>
        <v>0</v>
      </c>
      <c r="G66" s="95">
        <f t="shared" si="4"/>
        <v>0</v>
      </c>
      <c r="H66" s="95">
        <f t="shared" si="5"/>
        <v>0</v>
      </c>
    </row>
    <row r="67" spans="1:8" s="1" customFormat="1" ht="17.25" customHeight="1">
      <c r="A67" s="8" t="s">
        <v>1388</v>
      </c>
      <c r="B67" s="11"/>
      <c r="C67" s="11"/>
      <c r="D67" s="10">
        <v>0</v>
      </c>
      <c r="E67" s="99">
        <v>0</v>
      </c>
      <c r="F67" s="95">
        <f t="shared" si="3"/>
        <v>0</v>
      </c>
      <c r="G67" s="95">
        <f t="shared" si="4"/>
        <v>0</v>
      </c>
      <c r="H67" s="95">
        <f t="shared" si="5"/>
        <v>0</v>
      </c>
    </row>
    <row r="68" spans="1:8" s="1" customFormat="1" ht="17.25" customHeight="1">
      <c r="A68" s="8" t="s">
        <v>1389</v>
      </c>
      <c r="B68" s="10">
        <v>200</v>
      </c>
      <c r="C68" s="10">
        <v>251</v>
      </c>
      <c r="D68" s="10">
        <v>114</v>
      </c>
      <c r="E68" s="99">
        <v>251</v>
      </c>
      <c r="F68" s="95">
        <f t="shared" si="3"/>
        <v>125.49999999999999</v>
      </c>
      <c r="G68" s="95">
        <f t="shared" si="4"/>
        <v>100</v>
      </c>
      <c r="H68" s="95">
        <f t="shared" si="5"/>
        <v>220.17543859649123</v>
      </c>
    </row>
    <row r="69" spans="1:8" s="1" customFormat="1" ht="17.25" customHeight="1">
      <c r="A69" s="8" t="s">
        <v>1390</v>
      </c>
      <c r="B69" s="11"/>
      <c r="C69" s="11"/>
      <c r="D69" s="10">
        <v>0</v>
      </c>
      <c r="E69" s="99">
        <v>0</v>
      </c>
      <c r="F69" s="95">
        <f t="shared" si="3"/>
        <v>0</v>
      </c>
      <c r="G69" s="95">
        <f t="shared" si="4"/>
        <v>0</v>
      </c>
      <c r="H69" s="95">
        <f t="shared" si="5"/>
        <v>0</v>
      </c>
    </row>
    <row r="70" spans="1:8" s="1" customFormat="1" ht="17.25" customHeight="1">
      <c r="A70" s="8" t="s">
        <v>1391</v>
      </c>
      <c r="B70" s="11"/>
      <c r="C70" s="11"/>
      <c r="D70" s="10">
        <v>0</v>
      </c>
      <c r="E70" s="99">
        <v>0</v>
      </c>
      <c r="F70" s="95">
        <f t="shared" si="3"/>
        <v>0</v>
      </c>
      <c r="G70" s="95">
        <f t="shared" si="4"/>
        <v>0</v>
      </c>
      <c r="H70" s="95">
        <f t="shared" si="5"/>
        <v>0</v>
      </c>
    </row>
    <row r="71" spans="1:8" s="1" customFormat="1" ht="17.25" customHeight="1">
      <c r="A71" s="8" t="s">
        <v>1392</v>
      </c>
      <c r="B71" s="11"/>
      <c r="C71" s="11"/>
      <c r="D71" s="10">
        <v>114</v>
      </c>
      <c r="E71" s="99">
        <v>251</v>
      </c>
      <c r="F71" s="95">
        <f t="shared" si="3"/>
        <v>0</v>
      </c>
      <c r="G71" s="95">
        <f t="shared" si="4"/>
        <v>0</v>
      </c>
      <c r="H71" s="95">
        <f t="shared" si="5"/>
        <v>220.17543859649123</v>
      </c>
    </row>
    <row r="72" spans="1:8" s="1" customFormat="1" ht="17.25" customHeight="1">
      <c r="A72" s="8" t="s">
        <v>1393</v>
      </c>
      <c r="B72" s="10">
        <v>0</v>
      </c>
      <c r="C72" s="10">
        <v>0</v>
      </c>
      <c r="D72" s="10">
        <v>0</v>
      </c>
      <c r="E72" s="99">
        <v>0</v>
      </c>
      <c r="F72" s="95">
        <f t="shared" si="3"/>
        <v>0</v>
      </c>
      <c r="G72" s="95">
        <f t="shared" si="4"/>
        <v>0</v>
      </c>
      <c r="H72" s="95">
        <f t="shared" si="5"/>
        <v>0</v>
      </c>
    </row>
    <row r="73" spans="1:8" s="1" customFormat="1" ht="17.25" customHeight="1">
      <c r="A73" s="8" t="s">
        <v>1394</v>
      </c>
      <c r="B73" s="11"/>
      <c r="C73" s="11"/>
      <c r="D73" s="10">
        <v>0</v>
      </c>
      <c r="E73" s="99">
        <v>0</v>
      </c>
      <c r="F73" s="95">
        <f t="shared" si="3"/>
        <v>0</v>
      </c>
      <c r="G73" s="95">
        <f t="shared" si="4"/>
        <v>0</v>
      </c>
      <c r="H73" s="95">
        <f t="shared" si="5"/>
        <v>0</v>
      </c>
    </row>
    <row r="74" spans="1:8" s="1" customFormat="1" ht="17.25" customHeight="1">
      <c r="A74" s="8" t="s">
        <v>1395</v>
      </c>
      <c r="B74" s="11"/>
      <c r="C74" s="11"/>
      <c r="D74" s="10">
        <v>0</v>
      </c>
      <c r="E74" s="99">
        <v>0</v>
      </c>
      <c r="F74" s="95">
        <f t="shared" si="3"/>
        <v>0</v>
      </c>
      <c r="G74" s="95">
        <f t="shared" si="4"/>
        <v>0</v>
      </c>
      <c r="H74" s="95">
        <f t="shared" si="5"/>
        <v>0</v>
      </c>
    </row>
    <row r="75" spans="1:8" s="1" customFormat="1" ht="17.25" customHeight="1">
      <c r="A75" s="8" t="s">
        <v>1396</v>
      </c>
      <c r="B75" s="11"/>
      <c r="C75" s="11"/>
      <c r="D75" s="10">
        <v>0</v>
      </c>
      <c r="E75" s="99">
        <v>0</v>
      </c>
      <c r="F75" s="95">
        <f t="shared" si="3"/>
        <v>0</v>
      </c>
      <c r="G75" s="95">
        <f t="shared" si="4"/>
        <v>0</v>
      </c>
      <c r="H75" s="95">
        <f t="shared" si="5"/>
        <v>0</v>
      </c>
    </row>
    <row r="76" spans="1:8" s="1" customFormat="1" ht="17.25" customHeight="1">
      <c r="A76" s="8" t="s">
        <v>1397</v>
      </c>
      <c r="B76" s="10">
        <v>0</v>
      </c>
      <c r="C76" s="10">
        <v>0</v>
      </c>
      <c r="D76" s="10">
        <v>0</v>
      </c>
      <c r="E76" s="99">
        <v>0</v>
      </c>
      <c r="F76" s="95">
        <f t="shared" si="3"/>
        <v>0</v>
      </c>
      <c r="G76" s="95">
        <f t="shared" si="4"/>
        <v>0</v>
      </c>
      <c r="H76" s="95">
        <f t="shared" si="5"/>
        <v>0</v>
      </c>
    </row>
    <row r="77" spans="1:8" s="1" customFormat="1" ht="17.25" customHeight="1">
      <c r="A77" s="8" t="s">
        <v>1394</v>
      </c>
      <c r="B77" s="11"/>
      <c r="C77" s="11"/>
      <c r="D77" s="10">
        <v>0</v>
      </c>
      <c r="E77" s="99">
        <v>0</v>
      </c>
      <c r="F77" s="95">
        <f t="shared" si="3"/>
        <v>0</v>
      </c>
      <c r="G77" s="95">
        <f t="shared" si="4"/>
        <v>0</v>
      </c>
      <c r="H77" s="95">
        <f t="shared" si="5"/>
        <v>0</v>
      </c>
    </row>
    <row r="78" spans="1:8" s="1" customFormat="1" ht="17.25" customHeight="1">
      <c r="A78" s="8" t="s">
        <v>1395</v>
      </c>
      <c r="B78" s="11"/>
      <c r="C78" s="11"/>
      <c r="D78" s="10">
        <v>0</v>
      </c>
      <c r="E78" s="99">
        <v>0</v>
      </c>
      <c r="F78" s="95">
        <f t="shared" si="3"/>
        <v>0</v>
      </c>
      <c r="G78" s="95">
        <f t="shared" si="4"/>
        <v>0</v>
      </c>
      <c r="H78" s="95">
        <f t="shared" si="5"/>
        <v>0</v>
      </c>
    </row>
    <row r="79" spans="1:8" s="1" customFormat="1" ht="17.25" customHeight="1">
      <c r="A79" s="8" t="s">
        <v>1398</v>
      </c>
      <c r="B79" s="11"/>
      <c r="C79" s="11"/>
      <c r="D79" s="10">
        <v>0</v>
      </c>
      <c r="E79" s="99">
        <v>0</v>
      </c>
      <c r="F79" s="95">
        <f t="shared" si="3"/>
        <v>0</v>
      </c>
      <c r="G79" s="95">
        <f t="shared" si="4"/>
        <v>0</v>
      </c>
      <c r="H79" s="95">
        <f t="shared" si="5"/>
        <v>0</v>
      </c>
    </row>
    <row r="80" spans="1:8" s="1" customFormat="1" ht="17.25" customHeight="1">
      <c r="A80" s="8" t="s">
        <v>1399</v>
      </c>
      <c r="B80" s="10">
        <v>0</v>
      </c>
      <c r="C80" s="10">
        <v>0</v>
      </c>
      <c r="D80" s="10">
        <v>0</v>
      </c>
      <c r="E80" s="99">
        <v>0</v>
      </c>
      <c r="F80" s="95">
        <f t="shared" si="3"/>
        <v>0</v>
      </c>
      <c r="G80" s="95">
        <f t="shared" si="4"/>
        <v>0</v>
      </c>
      <c r="H80" s="95">
        <f t="shared" si="5"/>
        <v>0</v>
      </c>
    </row>
    <row r="81" spans="1:8" s="1" customFormat="1" ht="17.25" customHeight="1">
      <c r="A81" s="8" t="s">
        <v>1400</v>
      </c>
      <c r="B81" s="11"/>
      <c r="C81" s="11"/>
      <c r="D81" s="10">
        <v>0</v>
      </c>
      <c r="E81" s="99">
        <v>0</v>
      </c>
      <c r="F81" s="95">
        <f t="shared" si="3"/>
        <v>0</v>
      </c>
      <c r="G81" s="95">
        <f t="shared" si="4"/>
        <v>0</v>
      </c>
      <c r="H81" s="95">
        <f t="shared" si="5"/>
        <v>0</v>
      </c>
    </row>
    <row r="82" spans="1:8" s="1" customFormat="1" ht="17.25" customHeight="1">
      <c r="A82" s="8" t="s">
        <v>1401</v>
      </c>
      <c r="B82" s="11"/>
      <c r="C82" s="11"/>
      <c r="D82" s="10">
        <v>0</v>
      </c>
      <c r="E82" s="99">
        <v>0</v>
      </c>
      <c r="F82" s="95">
        <f t="shared" si="3"/>
        <v>0</v>
      </c>
      <c r="G82" s="95">
        <f t="shared" si="4"/>
        <v>0</v>
      </c>
      <c r="H82" s="95">
        <f t="shared" si="5"/>
        <v>0</v>
      </c>
    </row>
    <row r="83" spans="1:8" s="1" customFormat="1" ht="17.25" customHeight="1">
      <c r="A83" s="8" t="s">
        <v>1402</v>
      </c>
      <c r="B83" s="11"/>
      <c r="C83" s="11"/>
      <c r="D83" s="10">
        <v>0</v>
      </c>
      <c r="E83" s="99">
        <v>0</v>
      </c>
      <c r="F83" s="95">
        <f t="shared" si="3"/>
        <v>0</v>
      </c>
      <c r="G83" s="95">
        <f t="shared" si="4"/>
        <v>0</v>
      </c>
      <c r="H83" s="95">
        <f t="shared" si="5"/>
        <v>0</v>
      </c>
    </row>
    <row r="84" spans="1:8" s="1" customFormat="1" ht="17.25" customHeight="1">
      <c r="A84" s="8" t="s">
        <v>1403</v>
      </c>
      <c r="B84" s="11"/>
      <c r="C84" s="11"/>
      <c r="D84" s="10">
        <v>0</v>
      </c>
      <c r="E84" s="99">
        <v>0</v>
      </c>
      <c r="F84" s="95">
        <f t="shared" si="3"/>
        <v>0</v>
      </c>
      <c r="G84" s="95">
        <f t="shared" si="4"/>
        <v>0</v>
      </c>
      <c r="H84" s="95">
        <f t="shared" si="5"/>
        <v>0</v>
      </c>
    </row>
    <row r="85" spans="1:8" s="1" customFormat="1" ht="17.25" customHeight="1">
      <c r="A85" s="8" t="s">
        <v>1404</v>
      </c>
      <c r="B85" s="11"/>
      <c r="C85" s="11"/>
      <c r="D85" s="10">
        <v>0</v>
      </c>
      <c r="E85" s="99">
        <v>0</v>
      </c>
      <c r="F85" s="95">
        <f t="shared" si="3"/>
        <v>0</v>
      </c>
      <c r="G85" s="95">
        <f t="shared" si="4"/>
        <v>0</v>
      </c>
      <c r="H85" s="95">
        <f t="shared" si="5"/>
        <v>0</v>
      </c>
    </row>
    <row r="86" spans="1:8" s="1" customFormat="1" ht="17.25" customHeight="1">
      <c r="A86" s="8" t="s">
        <v>1405</v>
      </c>
      <c r="B86" s="10">
        <v>0</v>
      </c>
      <c r="C86" s="10">
        <v>0</v>
      </c>
      <c r="D86" s="10">
        <v>0</v>
      </c>
      <c r="E86" s="99">
        <v>0</v>
      </c>
      <c r="F86" s="95">
        <f t="shared" si="3"/>
        <v>0</v>
      </c>
      <c r="G86" s="95">
        <f t="shared" si="4"/>
        <v>0</v>
      </c>
      <c r="H86" s="95">
        <f t="shared" si="5"/>
        <v>0</v>
      </c>
    </row>
    <row r="87" spans="1:8" s="1" customFormat="1" ht="17.25" customHeight="1">
      <c r="A87" s="8" t="s">
        <v>1406</v>
      </c>
      <c r="B87" s="11"/>
      <c r="C87" s="11"/>
      <c r="D87" s="10">
        <v>0</v>
      </c>
      <c r="E87" s="99">
        <v>0</v>
      </c>
      <c r="F87" s="95">
        <f t="shared" si="3"/>
        <v>0</v>
      </c>
      <c r="G87" s="95">
        <f t="shared" si="4"/>
        <v>0</v>
      </c>
      <c r="H87" s="95">
        <f t="shared" si="5"/>
        <v>0</v>
      </c>
    </row>
    <row r="88" spans="1:8" s="1" customFormat="1" ht="17.25" customHeight="1">
      <c r="A88" s="8" t="s">
        <v>1407</v>
      </c>
      <c r="B88" s="11"/>
      <c r="C88" s="11"/>
      <c r="D88" s="10">
        <v>0</v>
      </c>
      <c r="E88" s="99">
        <v>0</v>
      </c>
      <c r="F88" s="95">
        <f t="shared" si="3"/>
        <v>0</v>
      </c>
      <c r="G88" s="95">
        <f t="shared" si="4"/>
        <v>0</v>
      </c>
      <c r="H88" s="95">
        <f t="shared" si="5"/>
        <v>0</v>
      </c>
    </row>
    <row r="89" spans="1:8" s="1" customFormat="1" ht="15" customHeight="1">
      <c r="A89" s="8" t="s">
        <v>1408</v>
      </c>
      <c r="B89" s="10">
        <v>0</v>
      </c>
      <c r="C89" s="10">
        <v>0</v>
      </c>
      <c r="D89" s="10">
        <v>0</v>
      </c>
      <c r="E89" s="99">
        <v>0</v>
      </c>
      <c r="F89" s="95">
        <f t="shared" si="3"/>
        <v>0</v>
      </c>
      <c r="G89" s="95">
        <f t="shared" si="4"/>
        <v>0</v>
      </c>
      <c r="H89" s="95">
        <f t="shared" si="5"/>
        <v>0</v>
      </c>
    </row>
    <row r="90" spans="1:8" s="1" customFormat="1" ht="15" customHeight="1">
      <c r="A90" s="8" t="s">
        <v>1394</v>
      </c>
      <c r="B90" s="11"/>
      <c r="C90" s="11"/>
      <c r="D90" s="10">
        <v>0</v>
      </c>
      <c r="E90" s="99">
        <v>0</v>
      </c>
      <c r="F90" s="95">
        <f t="shared" si="3"/>
        <v>0</v>
      </c>
      <c r="G90" s="95">
        <f t="shared" si="4"/>
        <v>0</v>
      </c>
      <c r="H90" s="95">
        <f t="shared" si="5"/>
        <v>0</v>
      </c>
    </row>
    <row r="91" spans="1:8" s="1" customFormat="1" ht="15" customHeight="1">
      <c r="A91" s="8" t="s">
        <v>1395</v>
      </c>
      <c r="B91" s="11"/>
      <c r="C91" s="11"/>
      <c r="D91" s="10">
        <v>0</v>
      </c>
      <c r="E91" s="99">
        <v>0</v>
      </c>
      <c r="F91" s="95">
        <f t="shared" si="3"/>
        <v>0</v>
      </c>
      <c r="G91" s="95">
        <f t="shared" si="4"/>
        <v>0</v>
      </c>
      <c r="H91" s="95">
        <f t="shared" si="5"/>
        <v>0</v>
      </c>
    </row>
    <row r="92" spans="1:8" s="1" customFormat="1" ht="15" customHeight="1">
      <c r="A92" s="8" t="s">
        <v>1409</v>
      </c>
      <c r="B92" s="11"/>
      <c r="C92" s="11"/>
      <c r="D92" s="10">
        <v>0</v>
      </c>
      <c r="E92" s="99">
        <v>0</v>
      </c>
      <c r="F92" s="95">
        <f t="shared" si="3"/>
        <v>0</v>
      </c>
      <c r="G92" s="95">
        <f t="shared" si="4"/>
        <v>0</v>
      </c>
      <c r="H92" s="95">
        <f t="shared" si="5"/>
        <v>0</v>
      </c>
    </row>
    <row r="93" spans="1:8" s="1" customFormat="1" ht="15" customHeight="1">
      <c r="A93" s="8" t="s">
        <v>1410</v>
      </c>
      <c r="B93" s="11"/>
      <c r="C93" s="11"/>
      <c r="D93" s="10">
        <v>0</v>
      </c>
      <c r="E93" s="99">
        <v>0</v>
      </c>
      <c r="F93" s="95">
        <f t="shared" si="3"/>
        <v>0</v>
      </c>
      <c r="G93" s="95">
        <f t="shared" si="4"/>
        <v>0</v>
      </c>
      <c r="H93" s="95">
        <f t="shared" si="5"/>
        <v>0</v>
      </c>
    </row>
    <row r="94" spans="1:8" s="1" customFormat="1" ht="15" customHeight="1">
      <c r="A94" s="8" t="s">
        <v>1411</v>
      </c>
      <c r="B94" s="11"/>
      <c r="C94" s="11"/>
      <c r="D94" s="10">
        <v>0</v>
      </c>
      <c r="E94" s="99">
        <v>0</v>
      </c>
      <c r="F94" s="95">
        <f t="shared" si="3"/>
        <v>0</v>
      </c>
      <c r="G94" s="95">
        <f t="shared" si="4"/>
        <v>0</v>
      </c>
      <c r="H94" s="95">
        <f t="shared" si="5"/>
        <v>0</v>
      </c>
    </row>
    <row r="95" spans="1:8" s="1" customFormat="1" ht="15" customHeight="1">
      <c r="A95" s="8" t="s">
        <v>1412</v>
      </c>
      <c r="B95" s="11"/>
      <c r="C95" s="11"/>
      <c r="D95" s="10">
        <v>0</v>
      </c>
      <c r="E95" s="99">
        <v>0</v>
      </c>
      <c r="F95" s="95">
        <f t="shared" si="3"/>
        <v>0</v>
      </c>
      <c r="G95" s="95">
        <f t="shared" si="4"/>
        <v>0</v>
      </c>
      <c r="H95" s="95">
        <f t="shared" si="5"/>
        <v>0</v>
      </c>
    </row>
    <row r="96" spans="1:8" s="1" customFormat="1" ht="15" customHeight="1">
      <c r="A96" s="8" t="s">
        <v>1413</v>
      </c>
      <c r="B96" s="11"/>
      <c r="C96" s="11"/>
      <c r="D96" s="10">
        <v>0</v>
      </c>
      <c r="E96" s="99">
        <v>0</v>
      </c>
      <c r="F96" s="95">
        <f t="shared" si="3"/>
        <v>0</v>
      </c>
      <c r="G96" s="95">
        <f t="shared" si="4"/>
        <v>0</v>
      </c>
      <c r="H96" s="95">
        <f t="shared" si="5"/>
        <v>0</v>
      </c>
    </row>
    <row r="97" spans="1:8" s="1" customFormat="1" ht="15" customHeight="1">
      <c r="A97" s="8" t="s">
        <v>1414</v>
      </c>
      <c r="B97" s="11"/>
      <c r="C97" s="11"/>
      <c r="D97" s="10">
        <v>0</v>
      </c>
      <c r="E97" s="99">
        <v>0</v>
      </c>
      <c r="F97" s="95">
        <f t="shared" si="3"/>
        <v>0</v>
      </c>
      <c r="G97" s="95">
        <f t="shared" si="4"/>
        <v>0</v>
      </c>
      <c r="H97" s="95">
        <f t="shared" si="5"/>
        <v>0</v>
      </c>
    </row>
    <row r="98" spans="1:8" s="1" customFormat="1" ht="17.25" customHeight="1">
      <c r="A98" s="8" t="s">
        <v>70</v>
      </c>
      <c r="B98" s="10">
        <v>100</v>
      </c>
      <c r="C98" s="10">
        <v>1699</v>
      </c>
      <c r="D98" s="10">
        <v>766</v>
      </c>
      <c r="E98" s="99">
        <v>1699</v>
      </c>
      <c r="F98" s="95">
        <f t="shared" si="3"/>
        <v>1698.9999999999998</v>
      </c>
      <c r="G98" s="95">
        <f t="shared" si="4"/>
        <v>100</v>
      </c>
      <c r="H98" s="95">
        <f t="shared" si="5"/>
        <v>221.80156657963445</v>
      </c>
    </row>
    <row r="99" spans="1:8" s="1" customFormat="1" ht="17.25" customHeight="1">
      <c r="A99" s="8" t="s">
        <v>1415</v>
      </c>
      <c r="B99" s="10">
        <v>100</v>
      </c>
      <c r="C99" s="10">
        <v>1699</v>
      </c>
      <c r="D99" s="10">
        <v>766</v>
      </c>
      <c r="E99" s="99">
        <v>1699</v>
      </c>
      <c r="F99" s="95">
        <f t="shared" si="3"/>
        <v>1698.9999999999998</v>
      </c>
      <c r="G99" s="95">
        <f t="shared" si="4"/>
        <v>100</v>
      </c>
      <c r="H99" s="95">
        <f t="shared" si="5"/>
        <v>221.80156657963445</v>
      </c>
    </row>
    <row r="100" spans="1:8" s="1" customFormat="1" ht="17.25" customHeight="1">
      <c r="A100" s="8" t="s">
        <v>1357</v>
      </c>
      <c r="B100" s="11"/>
      <c r="C100" s="11"/>
      <c r="D100" s="10">
        <v>0</v>
      </c>
      <c r="E100" s="99">
        <v>0</v>
      </c>
      <c r="F100" s="95">
        <f t="shared" si="3"/>
        <v>0</v>
      </c>
      <c r="G100" s="95">
        <f t="shared" si="4"/>
        <v>0</v>
      </c>
      <c r="H100" s="95">
        <f t="shared" si="5"/>
        <v>0</v>
      </c>
    </row>
    <row r="101" spans="1:8" s="1" customFormat="1" ht="17.25" customHeight="1">
      <c r="A101" s="8" t="s">
        <v>1416</v>
      </c>
      <c r="B101" s="11"/>
      <c r="C101" s="11"/>
      <c r="D101" s="10">
        <v>0</v>
      </c>
      <c r="E101" s="99">
        <v>0</v>
      </c>
      <c r="F101" s="95">
        <f t="shared" si="3"/>
        <v>0</v>
      </c>
      <c r="G101" s="95">
        <f t="shared" si="4"/>
        <v>0</v>
      </c>
      <c r="H101" s="95">
        <f t="shared" si="5"/>
        <v>0</v>
      </c>
    </row>
    <row r="102" spans="1:8" s="1" customFormat="1" ht="17.25" customHeight="1">
      <c r="A102" s="8" t="s">
        <v>1417</v>
      </c>
      <c r="B102" s="11"/>
      <c r="C102" s="11"/>
      <c r="D102" s="10">
        <v>0</v>
      </c>
      <c r="E102" s="99">
        <v>0</v>
      </c>
      <c r="F102" s="95">
        <f t="shared" si="3"/>
        <v>0</v>
      </c>
      <c r="G102" s="95">
        <f t="shared" si="4"/>
        <v>0</v>
      </c>
      <c r="H102" s="95">
        <f t="shared" si="5"/>
        <v>0</v>
      </c>
    </row>
    <row r="103" spans="1:8" s="1" customFormat="1" ht="17.25" customHeight="1">
      <c r="A103" s="8" t="s">
        <v>1418</v>
      </c>
      <c r="B103" s="11"/>
      <c r="C103" s="11"/>
      <c r="D103" s="10">
        <v>766</v>
      </c>
      <c r="E103" s="99">
        <v>1699</v>
      </c>
      <c r="F103" s="95">
        <f t="shared" si="3"/>
        <v>0</v>
      </c>
      <c r="G103" s="95">
        <f t="shared" si="4"/>
        <v>0</v>
      </c>
      <c r="H103" s="95">
        <f t="shared" si="5"/>
        <v>221.80156657963445</v>
      </c>
    </row>
    <row r="104" spans="1:8" s="1" customFormat="1" ht="17.25" customHeight="1">
      <c r="A104" s="8" t="s">
        <v>1419</v>
      </c>
      <c r="B104" s="10">
        <v>0</v>
      </c>
      <c r="C104" s="10">
        <v>0</v>
      </c>
      <c r="D104" s="10">
        <v>0</v>
      </c>
      <c r="E104" s="99">
        <v>0</v>
      </c>
      <c r="F104" s="95">
        <f t="shared" si="3"/>
        <v>0</v>
      </c>
      <c r="G104" s="95">
        <f t="shared" si="4"/>
        <v>0</v>
      </c>
      <c r="H104" s="95">
        <f t="shared" si="5"/>
        <v>0</v>
      </c>
    </row>
    <row r="105" spans="1:8" s="1" customFormat="1" ht="17.25" customHeight="1">
      <c r="A105" s="8" t="s">
        <v>1357</v>
      </c>
      <c r="B105" s="11"/>
      <c r="C105" s="11"/>
      <c r="D105" s="10">
        <v>0</v>
      </c>
      <c r="E105" s="99">
        <v>0</v>
      </c>
      <c r="F105" s="95">
        <f t="shared" si="3"/>
        <v>0</v>
      </c>
      <c r="G105" s="95">
        <f t="shared" si="4"/>
        <v>0</v>
      </c>
      <c r="H105" s="95">
        <f t="shared" si="5"/>
        <v>0</v>
      </c>
    </row>
    <row r="106" spans="1:8" s="1" customFormat="1" ht="17.25" customHeight="1">
      <c r="A106" s="8" t="s">
        <v>1416</v>
      </c>
      <c r="B106" s="11"/>
      <c r="C106" s="11"/>
      <c r="D106" s="10">
        <v>0</v>
      </c>
      <c r="E106" s="99">
        <v>0</v>
      </c>
      <c r="F106" s="95">
        <f t="shared" si="3"/>
        <v>0</v>
      </c>
      <c r="G106" s="95">
        <f t="shared" si="4"/>
        <v>0</v>
      </c>
      <c r="H106" s="95">
        <f t="shared" si="5"/>
        <v>0</v>
      </c>
    </row>
    <row r="107" spans="1:8" s="1" customFormat="1" ht="17.25" customHeight="1">
      <c r="A107" s="8" t="s">
        <v>1420</v>
      </c>
      <c r="B107" s="11"/>
      <c r="C107" s="11"/>
      <c r="D107" s="10">
        <v>0</v>
      </c>
      <c r="E107" s="99">
        <v>0</v>
      </c>
      <c r="F107" s="95">
        <f aca="true" t="shared" si="6" ref="F107:F137">IF(B107&lt;&gt;0,(E107/B107)*100,0)</f>
        <v>0</v>
      </c>
      <c r="G107" s="95">
        <f aca="true" t="shared" si="7" ref="G107:G137">IF(C107&lt;&gt;0,(E107/C107)*100,0)</f>
        <v>0</v>
      </c>
      <c r="H107" s="95">
        <f aca="true" t="shared" si="8" ref="H107:H137">IF(D107&lt;&gt;0,(E107/D107)*100,0)</f>
        <v>0</v>
      </c>
    </row>
    <row r="108" spans="1:8" s="1" customFormat="1" ht="17.25" customHeight="1">
      <c r="A108" s="8" t="s">
        <v>1421</v>
      </c>
      <c r="B108" s="11"/>
      <c r="C108" s="11"/>
      <c r="D108" s="10">
        <v>0</v>
      </c>
      <c r="E108" s="99">
        <v>0</v>
      </c>
      <c r="F108" s="95">
        <f t="shared" si="6"/>
        <v>0</v>
      </c>
      <c r="G108" s="95">
        <f t="shared" si="7"/>
        <v>0</v>
      </c>
      <c r="H108" s="95">
        <f t="shared" si="8"/>
        <v>0</v>
      </c>
    </row>
    <row r="109" spans="1:8" s="1" customFormat="1" ht="17.25" customHeight="1">
      <c r="A109" s="8" t="s">
        <v>1422</v>
      </c>
      <c r="B109" s="10">
        <v>0</v>
      </c>
      <c r="C109" s="10">
        <v>0</v>
      </c>
      <c r="D109" s="10">
        <v>0</v>
      </c>
      <c r="E109" s="99">
        <v>0</v>
      </c>
      <c r="F109" s="95">
        <f t="shared" si="6"/>
        <v>0</v>
      </c>
      <c r="G109" s="95">
        <f t="shared" si="7"/>
        <v>0</v>
      </c>
      <c r="H109" s="95">
        <f t="shared" si="8"/>
        <v>0</v>
      </c>
    </row>
    <row r="110" spans="1:8" s="1" customFormat="1" ht="17.25" customHeight="1">
      <c r="A110" s="8" t="s">
        <v>752</v>
      </c>
      <c r="B110" s="11"/>
      <c r="C110" s="11"/>
      <c r="D110" s="10">
        <v>0</v>
      </c>
      <c r="E110" s="99">
        <v>0</v>
      </c>
      <c r="F110" s="95">
        <f t="shared" si="6"/>
        <v>0</v>
      </c>
      <c r="G110" s="95">
        <f t="shared" si="7"/>
        <v>0</v>
      </c>
      <c r="H110" s="95">
        <f t="shared" si="8"/>
        <v>0</v>
      </c>
    </row>
    <row r="111" spans="1:8" s="1" customFormat="1" ht="17.25" customHeight="1">
      <c r="A111" s="8" t="s">
        <v>1423</v>
      </c>
      <c r="B111" s="11"/>
      <c r="C111" s="11"/>
      <c r="D111" s="10">
        <v>0</v>
      </c>
      <c r="E111" s="99">
        <v>0</v>
      </c>
      <c r="F111" s="95">
        <f t="shared" si="6"/>
        <v>0</v>
      </c>
      <c r="G111" s="95">
        <f t="shared" si="7"/>
        <v>0</v>
      </c>
      <c r="H111" s="95">
        <f t="shared" si="8"/>
        <v>0</v>
      </c>
    </row>
    <row r="112" spans="1:8" s="1" customFormat="1" ht="17.25" customHeight="1">
      <c r="A112" s="8" t="s">
        <v>1424</v>
      </c>
      <c r="B112" s="11"/>
      <c r="C112" s="11"/>
      <c r="D112" s="10">
        <v>0</v>
      </c>
      <c r="E112" s="99">
        <v>0</v>
      </c>
      <c r="F112" s="95">
        <f t="shared" si="6"/>
        <v>0</v>
      </c>
      <c r="G112" s="95">
        <f t="shared" si="7"/>
        <v>0</v>
      </c>
      <c r="H112" s="95">
        <f t="shared" si="8"/>
        <v>0</v>
      </c>
    </row>
    <row r="113" spans="1:8" s="1" customFormat="1" ht="17.25" customHeight="1">
      <c r="A113" s="8" t="s">
        <v>1425</v>
      </c>
      <c r="B113" s="11"/>
      <c r="C113" s="11"/>
      <c r="D113" s="10">
        <v>0</v>
      </c>
      <c r="E113" s="99">
        <v>0</v>
      </c>
      <c r="F113" s="95">
        <f t="shared" si="6"/>
        <v>0</v>
      </c>
      <c r="G113" s="95">
        <f t="shared" si="7"/>
        <v>0</v>
      </c>
      <c r="H113" s="95">
        <f t="shared" si="8"/>
        <v>0</v>
      </c>
    </row>
    <row r="114" spans="1:8" s="1" customFormat="1" ht="17.25" customHeight="1">
      <c r="A114" s="8" t="s">
        <v>1426</v>
      </c>
      <c r="B114" s="10">
        <v>0</v>
      </c>
      <c r="C114" s="10">
        <v>0</v>
      </c>
      <c r="D114" s="10">
        <v>0</v>
      </c>
      <c r="E114" s="99">
        <v>0</v>
      </c>
      <c r="F114" s="95">
        <f t="shared" si="6"/>
        <v>0</v>
      </c>
      <c r="G114" s="95">
        <f t="shared" si="7"/>
        <v>0</v>
      </c>
      <c r="H114" s="95">
        <f t="shared" si="8"/>
        <v>0</v>
      </c>
    </row>
    <row r="115" spans="1:8" s="1" customFormat="1" ht="17.25" customHeight="1">
      <c r="A115" s="8" t="s">
        <v>1427</v>
      </c>
      <c r="B115" s="11"/>
      <c r="C115" s="11"/>
      <c r="D115" s="10">
        <v>0</v>
      </c>
      <c r="E115" s="99">
        <v>0</v>
      </c>
      <c r="F115" s="95">
        <f t="shared" si="6"/>
        <v>0</v>
      </c>
      <c r="G115" s="95">
        <f t="shared" si="7"/>
        <v>0</v>
      </c>
      <c r="H115" s="95">
        <f t="shared" si="8"/>
        <v>0</v>
      </c>
    </row>
    <row r="116" spans="1:8" s="1" customFormat="1" ht="17.25" customHeight="1">
      <c r="A116" s="8" t="s">
        <v>1428</v>
      </c>
      <c r="B116" s="11"/>
      <c r="C116" s="11"/>
      <c r="D116" s="10">
        <v>0</v>
      </c>
      <c r="E116" s="99">
        <v>0</v>
      </c>
      <c r="F116" s="95">
        <f t="shared" si="6"/>
        <v>0</v>
      </c>
      <c r="G116" s="95">
        <f t="shared" si="7"/>
        <v>0</v>
      </c>
      <c r="H116" s="95">
        <f t="shared" si="8"/>
        <v>0</v>
      </c>
    </row>
    <row r="117" spans="1:8" s="1" customFormat="1" ht="17.25" customHeight="1">
      <c r="A117" s="8" t="s">
        <v>1429</v>
      </c>
      <c r="B117" s="10">
        <v>0</v>
      </c>
      <c r="C117" s="10">
        <v>0</v>
      </c>
      <c r="D117" s="10">
        <v>0</v>
      </c>
      <c r="E117" s="99">
        <v>0</v>
      </c>
      <c r="F117" s="95">
        <f t="shared" si="6"/>
        <v>0</v>
      </c>
      <c r="G117" s="95">
        <f t="shared" si="7"/>
        <v>0</v>
      </c>
      <c r="H117" s="95">
        <f t="shared" si="8"/>
        <v>0</v>
      </c>
    </row>
    <row r="118" spans="1:8" s="1" customFormat="1" ht="17.25" customHeight="1">
      <c r="A118" s="8" t="s">
        <v>1430</v>
      </c>
      <c r="B118" s="11"/>
      <c r="C118" s="11"/>
      <c r="D118" s="10">
        <v>0</v>
      </c>
      <c r="E118" s="99">
        <v>0</v>
      </c>
      <c r="F118" s="95">
        <f t="shared" si="6"/>
        <v>0</v>
      </c>
      <c r="G118" s="95">
        <f t="shared" si="7"/>
        <v>0</v>
      </c>
      <c r="H118" s="95">
        <f t="shared" si="8"/>
        <v>0</v>
      </c>
    </row>
    <row r="119" spans="1:8" s="1" customFormat="1" ht="17.25" customHeight="1">
      <c r="A119" s="8" t="s">
        <v>1431</v>
      </c>
      <c r="B119" s="11"/>
      <c r="C119" s="11"/>
      <c r="D119" s="10">
        <v>0</v>
      </c>
      <c r="E119" s="99">
        <v>0</v>
      </c>
      <c r="F119" s="95">
        <f t="shared" si="6"/>
        <v>0</v>
      </c>
      <c r="G119" s="95">
        <f t="shared" si="7"/>
        <v>0</v>
      </c>
      <c r="H119" s="95">
        <f t="shared" si="8"/>
        <v>0</v>
      </c>
    </row>
    <row r="120" spans="1:8" s="1" customFormat="1" ht="17.25" customHeight="1">
      <c r="A120" s="8" t="s">
        <v>1432</v>
      </c>
      <c r="B120" s="11"/>
      <c r="C120" s="11"/>
      <c r="D120" s="10">
        <v>0</v>
      </c>
      <c r="E120" s="99">
        <v>0</v>
      </c>
      <c r="F120" s="95">
        <f t="shared" si="6"/>
        <v>0</v>
      </c>
      <c r="G120" s="95">
        <f t="shared" si="7"/>
        <v>0</v>
      </c>
      <c r="H120" s="95">
        <f t="shared" si="8"/>
        <v>0</v>
      </c>
    </row>
    <row r="121" spans="1:8" s="1" customFormat="1" ht="17.25" customHeight="1">
      <c r="A121" s="8" t="s">
        <v>1433</v>
      </c>
      <c r="B121" s="11"/>
      <c r="C121" s="11"/>
      <c r="D121" s="10">
        <v>0</v>
      </c>
      <c r="E121" s="99">
        <v>0</v>
      </c>
      <c r="F121" s="95">
        <f t="shared" si="6"/>
        <v>0</v>
      </c>
      <c r="G121" s="95">
        <f t="shared" si="7"/>
        <v>0</v>
      </c>
      <c r="H121" s="95">
        <f t="shared" si="8"/>
        <v>0</v>
      </c>
    </row>
    <row r="122" spans="1:8" s="1" customFormat="1" ht="17.25" customHeight="1">
      <c r="A122" s="8" t="s">
        <v>71</v>
      </c>
      <c r="B122" s="10">
        <v>0</v>
      </c>
      <c r="C122" s="10">
        <v>0</v>
      </c>
      <c r="D122" s="10">
        <v>0</v>
      </c>
      <c r="E122" s="99">
        <v>0</v>
      </c>
      <c r="F122" s="95">
        <f t="shared" si="6"/>
        <v>0</v>
      </c>
      <c r="G122" s="95">
        <f t="shared" si="7"/>
        <v>0</v>
      </c>
      <c r="H122" s="95">
        <f t="shared" si="8"/>
        <v>0</v>
      </c>
    </row>
    <row r="123" spans="1:8" s="1" customFormat="1" ht="17.25" customHeight="1">
      <c r="A123" s="8" t="s">
        <v>1434</v>
      </c>
      <c r="B123" s="10">
        <v>0</v>
      </c>
      <c r="C123" s="10">
        <v>0</v>
      </c>
      <c r="D123" s="10">
        <v>0</v>
      </c>
      <c r="E123" s="99">
        <v>0</v>
      </c>
      <c r="F123" s="95">
        <f t="shared" si="6"/>
        <v>0</v>
      </c>
      <c r="G123" s="95">
        <f t="shared" si="7"/>
        <v>0</v>
      </c>
      <c r="H123" s="95">
        <f t="shared" si="8"/>
        <v>0</v>
      </c>
    </row>
    <row r="124" spans="1:8" s="1" customFormat="1" ht="17.25" customHeight="1">
      <c r="A124" s="8" t="s">
        <v>784</v>
      </c>
      <c r="B124" s="11"/>
      <c r="C124" s="11"/>
      <c r="D124" s="10">
        <v>0</v>
      </c>
      <c r="E124" s="99">
        <v>0</v>
      </c>
      <c r="F124" s="95">
        <f t="shared" si="6"/>
        <v>0</v>
      </c>
      <c r="G124" s="95">
        <f t="shared" si="7"/>
        <v>0</v>
      </c>
      <c r="H124" s="95">
        <f t="shared" si="8"/>
        <v>0</v>
      </c>
    </row>
    <row r="125" spans="1:8" s="1" customFormat="1" ht="17.25" customHeight="1">
      <c r="A125" s="8" t="s">
        <v>785</v>
      </c>
      <c r="B125" s="11"/>
      <c r="C125" s="11"/>
      <c r="D125" s="10">
        <v>0</v>
      </c>
      <c r="E125" s="99">
        <v>0</v>
      </c>
      <c r="F125" s="95">
        <f t="shared" si="6"/>
        <v>0</v>
      </c>
      <c r="G125" s="95">
        <f t="shared" si="7"/>
        <v>0</v>
      </c>
      <c r="H125" s="95">
        <f t="shared" si="8"/>
        <v>0</v>
      </c>
    </row>
    <row r="126" spans="1:8" s="1" customFormat="1" ht="17.25" customHeight="1">
      <c r="A126" s="8" t="s">
        <v>1435</v>
      </c>
      <c r="B126" s="11"/>
      <c r="C126" s="11"/>
      <c r="D126" s="10">
        <v>0</v>
      </c>
      <c r="E126" s="99">
        <v>0</v>
      </c>
      <c r="F126" s="95">
        <f t="shared" si="6"/>
        <v>0</v>
      </c>
      <c r="G126" s="95">
        <f t="shared" si="7"/>
        <v>0</v>
      </c>
      <c r="H126" s="95">
        <f t="shared" si="8"/>
        <v>0</v>
      </c>
    </row>
    <row r="127" spans="1:8" s="1" customFormat="1" ht="17.25" customHeight="1">
      <c r="A127" s="8" t="s">
        <v>1436</v>
      </c>
      <c r="B127" s="11"/>
      <c r="C127" s="11"/>
      <c r="D127" s="10">
        <v>0</v>
      </c>
      <c r="E127" s="99">
        <v>0</v>
      </c>
      <c r="F127" s="95">
        <f t="shared" si="6"/>
        <v>0</v>
      </c>
      <c r="G127" s="95">
        <f t="shared" si="7"/>
        <v>0</v>
      </c>
      <c r="H127" s="95">
        <f t="shared" si="8"/>
        <v>0</v>
      </c>
    </row>
    <row r="128" spans="1:8" s="1" customFormat="1" ht="17.25" customHeight="1">
      <c r="A128" s="8" t="s">
        <v>1437</v>
      </c>
      <c r="B128" s="10">
        <v>0</v>
      </c>
      <c r="C128" s="10">
        <v>0</v>
      </c>
      <c r="D128" s="10">
        <v>0</v>
      </c>
      <c r="E128" s="99">
        <v>0</v>
      </c>
      <c r="F128" s="95">
        <f t="shared" si="6"/>
        <v>0</v>
      </c>
      <c r="G128" s="95">
        <f t="shared" si="7"/>
        <v>0</v>
      </c>
      <c r="H128" s="95">
        <f t="shared" si="8"/>
        <v>0</v>
      </c>
    </row>
    <row r="129" spans="1:8" s="1" customFormat="1" ht="17.25" customHeight="1">
      <c r="A129" s="8" t="s">
        <v>1435</v>
      </c>
      <c r="B129" s="11"/>
      <c r="C129" s="11"/>
      <c r="D129" s="10">
        <v>0</v>
      </c>
      <c r="E129" s="99">
        <v>0</v>
      </c>
      <c r="F129" s="95">
        <f t="shared" si="6"/>
        <v>0</v>
      </c>
      <c r="G129" s="95">
        <f t="shared" si="7"/>
        <v>0</v>
      </c>
      <c r="H129" s="95">
        <f t="shared" si="8"/>
        <v>0</v>
      </c>
    </row>
    <row r="130" spans="1:8" s="1" customFormat="1" ht="17.25" customHeight="1">
      <c r="A130" s="8" t="s">
        <v>1438</v>
      </c>
      <c r="B130" s="11"/>
      <c r="C130" s="11"/>
      <c r="D130" s="10">
        <v>0</v>
      </c>
      <c r="E130" s="99">
        <v>0</v>
      </c>
      <c r="F130" s="95">
        <f t="shared" si="6"/>
        <v>0</v>
      </c>
      <c r="G130" s="95">
        <f t="shared" si="7"/>
        <v>0</v>
      </c>
      <c r="H130" s="95">
        <f t="shared" si="8"/>
        <v>0</v>
      </c>
    </row>
    <row r="131" spans="1:8" s="1" customFormat="1" ht="17.25" customHeight="1">
      <c r="A131" s="8" t="s">
        <v>1439</v>
      </c>
      <c r="B131" s="11"/>
      <c r="C131" s="11"/>
      <c r="D131" s="10">
        <v>0</v>
      </c>
      <c r="E131" s="99">
        <v>0</v>
      </c>
      <c r="F131" s="95">
        <f t="shared" si="6"/>
        <v>0</v>
      </c>
      <c r="G131" s="95">
        <f t="shared" si="7"/>
        <v>0</v>
      </c>
      <c r="H131" s="95">
        <f t="shared" si="8"/>
        <v>0</v>
      </c>
    </row>
    <row r="132" spans="1:8" s="1" customFormat="1" ht="17.25" customHeight="1">
      <c r="A132" s="8" t="s">
        <v>1440</v>
      </c>
      <c r="B132" s="11"/>
      <c r="C132" s="11"/>
      <c r="D132" s="10">
        <v>0</v>
      </c>
      <c r="E132" s="99">
        <v>0</v>
      </c>
      <c r="F132" s="95">
        <f t="shared" si="6"/>
        <v>0</v>
      </c>
      <c r="G132" s="95">
        <f t="shared" si="7"/>
        <v>0</v>
      </c>
      <c r="H132" s="95">
        <f t="shared" si="8"/>
        <v>0</v>
      </c>
    </row>
    <row r="133" spans="1:8" s="1" customFormat="1" ht="17.25" customHeight="1">
      <c r="A133" s="8" t="s">
        <v>1441</v>
      </c>
      <c r="B133" s="10">
        <v>0</v>
      </c>
      <c r="C133" s="10">
        <v>0</v>
      </c>
      <c r="D133" s="10">
        <v>0</v>
      </c>
      <c r="E133" s="99">
        <v>0</v>
      </c>
      <c r="F133" s="95">
        <f t="shared" si="6"/>
        <v>0</v>
      </c>
      <c r="G133" s="95">
        <f t="shared" si="7"/>
        <v>0</v>
      </c>
      <c r="H133" s="95">
        <f t="shared" si="8"/>
        <v>0</v>
      </c>
    </row>
    <row r="134" spans="1:8" s="1" customFormat="1" ht="17.25" customHeight="1">
      <c r="A134" s="8" t="s">
        <v>791</v>
      </c>
      <c r="B134" s="11"/>
      <c r="C134" s="11"/>
      <c r="D134" s="10">
        <v>0</v>
      </c>
      <c r="E134" s="99">
        <v>0</v>
      </c>
      <c r="F134" s="95">
        <f t="shared" si="6"/>
        <v>0</v>
      </c>
      <c r="G134" s="95">
        <f t="shared" si="7"/>
        <v>0</v>
      </c>
      <c r="H134" s="95">
        <f t="shared" si="8"/>
        <v>0</v>
      </c>
    </row>
    <row r="135" spans="1:8" s="1" customFormat="1" ht="17.25" customHeight="1">
      <c r="A135" s="8" t="s">
        <v>1442</v>
      </c>
      <c r="B135" s="11"/>
      <c r="C135" s="11"/>
      <c r="D135" s="10">
        <v>0</v>
      </c>
      <c r="E135" s="99">
        <v>0</v>
      </c>
      <c r="F135" s="95">
        <f t="shared" si="6"/>
        <v>0</v>
      </c>
      <c r="G135" s="95">
        <f t="shared" si="7"/>
        <v>0</v>
      </c>
      <c r="H135" s="95">
        <f t="shared" si="8"/>
        <v>0</v>
      </c>
    </row>
    <row r="136" spans="1:8" s="1" customFormat="1" ht="17.25" customHeight="1">
      <c r="A136" s="8" t="s">
        <v>1443</v>
      </c>
      <c r="B136" s="11"/>
      <c r="C136" s="11"/>
      <c r="D136" s="10">
        <v>0</v>
      </c>
      <c r="E136" s="99">
        <v>0</v>
      </c>
      <c r="F136" s="95">
        <f t="shared" si="6"/>
        <v>0</v>
      </c>
      <c r="G136" s="95">
        <f t="shared" si="7"/>
        <v>0</v>
      </c>
      <c r="H136" s="95">
        <f t="shared" si="8"/>
        <v>0</v>
      </c>
    </row>
    <row r="137" spans="1:8" s="1" customFormat="1" ht="17.25" customHeight="1">
      <c r="A137" s="8" t="s">
        <v>1444</v>
      </c>
      <c r="B137" s="11"/>
      <c r="C137" s="11"/>
      <c r="D137" s="10">
        <v>0</v>
      </c>
      <c r="E137" s="99">
        <v>0</v>
      </c>
      <c r="F137" s="95">
        <f t="shared" si="6"/>
        <v>0</v>
      </c>
      <c r="G137" s="95">
        <f t="shared" si="7"/>
        <v>0</v>
      </c>
      <c r="H137" s="95">
        <f t="shared" si="8"/>
        <v>0</v>
      </c>
    </row>
    <row r="138" spans="1:8" s="2" customFormat="1" ht="15" customHeight="1">
      <c r="A138" s="8"/>
      <c r="B138" s="11"/>
      <c r="C138" s="11"/>
      <c r="D138" s="11"/>
      <c r="E138" s="101"/>
      <c r="F138" s="127"/>
      <c r="G138" s="127"/>
      <c r="H138" s="127"/>
    </row>
    <row r="139" spans="1:8" s="2" customFormat="1" ht="15" customHeight="1">
      <c r="A139" s="8"/>
      <c r="B139" s="11"/>
      <c r="C139" s="11"/>
      <c r="D139" s="11"/>
      <c r="E139" s="101"/>
      <c r="F139" s="127"/>
      <c r="G139" s="127"/>
      <c r="H139" s="127"/>
    </row>
    <row r="140" spans="1:8" s="2" customFormat="1" ht="15" customHeight="1">
      <c r="A140" s="8"/>
      <c r="B140" s="11"/>
      <c r="C140" s="11"/>
      <c r="D140" s="11"/>
      <c r="E140" s="101"/>
      <c r="F140" s="127"/>
      <c r="G140" s="127"/>
      <c r="H140" s="127"/>
    </row>
    <row r="141" spans="1:8" s="2" customFormat="1" ht="15" customHeight="1">
      <c r="A141" s="8"/>
      <c r="B141" s="11"/>
      <c r="C141" s="11"/>
      <c r="D141" s="11"/>
      <c r="E141" s="101"/>
      <c r="F141" s="127"/>
      <c r="G141" s="127"/>
      <c r="H141" s="127"/>
    </row>
    <row r="142" spans="1:8" s="2" customFormat="1" ht="15" customHeight="1">
      <c r="A142" s="8"/>
      <c r="B142" s="11"/>
      <c r="C142" s="11"/>
      <c r="D142" s="11"/>
      <c r="E142" s="101"/>
      <c r="F142" s="127"/>
      <c r="G142" s="127"/>
      <c r="H142" s="127"/>
    </row>
    <row r="143" spans="1:8" s="2" customFormat="1" ht="15" customHeight="1">
      <c r="A143" s="8"/>
      <c r="B143" s="11"/>
      <c r="C143" s="11"/>
      <c r="D143" s="11"/>
      <c r="E143" s="101"/>
      <c r="F143" s="127"/>
      <c r="G143" s="127"/>
      <c r="H143" s="127"/>
    </row>
    <row r="144" spans="1:8" s="2" customFormat="1" ht="15" customHeight="1">
      <c r="A144" s="8"/>
      <c r="B144" s="11"/>
      <c r="C144" s="11"/>
      <c r="D144" s="11"/>
      <c r="E144" s="101"/>
      <c r="F144" s="127"/>
      <c r="G144" s="127"/>
      <c r="H144" s="127"/>
    </row>
    <row r="145" spans="1:8" s="2" customFormat="1" ht="15" customHeight="1">
      <c r="A145" s="8"/>
      <c r="B145" s="11"/>
      <c r="C145" s="11"/>
      <c r="D145" s="11"/>
      <c r="E145" s="101"/>
      <c r="F145" s="127"/>
      <c r="G145" s="127"/>
      <c r="H145" s="127"/>
    </row>
    <row r="146" spans="1:8" s="2" customFormat="1" ht="15" customHeight="1">
      <c r="A146" s="8"/>
      <c r="B146" s="11"/>
      <c r="C146" s="11"/>
      <c r="D146" s="11"/>
      <c r="E146" s="101"/>
      <c r="F146" s="127"/>
      <c r="G146" s="127"/>
      <c r="H146" s="127"/>
    </row>
    <row r="147" spans="1:8" s="2" customFormat="1" ht="15" customHeight="1">
      <c r="A147" s="8"/>
      <c r="B147" s="11"/>
      <c r="C147" s="11"/>
      <c r="D147" s="11"/>
      <c r="E147" s="101"/>
      <c r="F147" s="127"/>
      <c r="G147" s="127"/>
      <c r="H147" s="127"/>
    </row>
    <row r="148" spans="1:8" s="2" customFormat="1" ht="15" customHeight="1">
      <c r="A148" s="8"/>
      <c r="B148" s="11"/>
      <c r="C148" s="11"/>
      <c r="D148" s="11"/>
      <c r="E148" s="101"/>
      <c r="F148" s="127"/>
      <c r="G148" s="127"/>
      <c r="H148" s="127"/>
    </row>
    <row r="149" spans="1:8" s="2" customFormat="1" ht="15" customHeight="1">
      <c r="A149" s="8"/>
      <c r="B149" s="11"/>
      <c r="C149" s="11"/>
      <c r="D149" s="11"/>
      <c r="E149" s="101"/>
      <c r="F149" s="127"/>
      <c r="G149" s="127"/>
      <c r="H149" s="127"/>
    </row>
    <row r="150" spans="1:8" s="2" customFormat="1" ht="15" customHeight="1">
      <c r="A150" s="8"/>
      <c r="B150" s="11"/>
      <c r="C150" s="11"/>
      <c r="D150" s="11"/>
      <c r="E150" s="101"/>
      <c r="F150" s="127"/>
      <c r="G150" s="127"/>
      <c r="H150" s="127"/>
    </row>
    <row r="151" spans="1:8" s="2" customFormat="1" ht="15" customHeight="1">
      <c r="A151" s="8"/>
      <c r="B151" s="11"/>
      <c r="C151" s="11"/>
      <c r="D151" s="11"/>
      <c r="E151" s="101"/>
      <c r="F151" s="127"/>
      <c r="G151" s="127"/>
      <c r="H151" s="127"/>
    </row>
    <row r="152" spans="1:8" s="2" customFormat="1" ht="15" customHeight="1">
      <c r="A152" s="8"/>
      <c r="B152" s="11"/>
      <c r="C152" s="11"/>
      <c r="D152" s="11"/>
      <c r="E152" s="101"/>
      <c r="F152" s="127"/>
      <c r="G152" s="127"/>
      <c r="H152" s="127"/>
    </row>
    <row r="153" spans="1:8" s="2" customFormat="1" ht="15" customHeight="1">
      <c r="A153" s="8"/>
      <c r="B153" s="11"/>
      <c r="C153" s="11"/>
      <c r="D153" s="11"/>
      <c r="E153" s="101"/>
      <c r="F153" s="127"/>
      <c r="G153" s="127"/>
      <c r="H153" s="127"/>
    </row>
    <row r="154" spans="1:8" s="1" customFormat="1" ht="17.25" customHeight="1">
      <c r="A154" s="8" t="s">
        <v>1445</v>
      </c>
      <c r="B154" s="10">
        <v>0</v>
      </c>
      <c r="C154" s="10">
        <v>0</v>
      </c>
      <c r="D154" s="10">
        <v>0</v>
      </c>
      <c r="E154" s="99">
        <v>0</v>
      </c>
      <c r="F154" s="95">
        <f aca="true" t="shared" si="9" ref="F154:F175">IF(B154&lt;&gt;0,(E154/B154)*100,0)</f>
        <v>0</v>
      </c>
      <c r="G154" s="95">
        <f aca="true" t="shared" si="10" ref="G154:G175">IF(C154&lt;&gt;0,(E154/C154)*100,0)</f>
        <v>0</v>
      </c>
      <c r="H154" s="95">
        <f aca="true" t="shared" si="11" ref="H154:H175">IF(D154&lt;&gt;0,(E154/D154)*100,0)</f>
        <v>0</v>
      </c>
    </row>
    <row r="155" spans="1:8" s="1" customFormat="1" ht="17.25" customHeight="1">
      <c r="A155" s="8" t="s">
        <v>1446</v>
      </c>
      <c r="B155" s="11"/>
      <c r="C155" s="11"/>
      <c r="D155" s="10">
        <v>0</v>
      </c>
      <c r="E155" s="99">
        <v>0</v>
      </c>
      <c r="F155" s="95">
        <f t="shared" si="9"/>
        <v>0</v>
      </c>
      <c r="G155" s="95">
        <f t="shared" si="10"/>
        <v>0</v>
      </c>
      <c r="H155" s="95">
        <f t="shared" si="11"/>
        <v>0</v>
      </c>
    </row>
    <row r="156" spans="1:8" s="1" customFormat="1" ht="17.25" customHeight="1">
      <c r="A156" s="8" t="s">
        <v>812</v>
      </c>
      <c r="B156" s="11"/>
      <c r="C156" s="11"/>
      <c r="D156" s="10">
        <v>0</v>
      </c>
      <c r="E156" s="99">
        <v>0</v>
      </c>
      <c r="F156" s="95">
        <f t="shared" si="9"/>
        <v>0</v>
      </c>
      <c r="G156" s="95">
        <f t="shared" si="10"/>
        <v>0</v>
      </c>
      <c r="H156" s="95">
        <f t="shared" si="11"/>
        <v>0</v>
      </c>
    </row>
    <row r="157" spans="1:8" s="1" customFormat="1" ht="17.25" customHeight="1">
      <c r="A157" s="8" t="s">
        <v>1447</v>
      </c>
      <c r="B157" s="11"/>
      <c r="C157" s="11"/>
      <c r="D157" s="10">
        <v>0</v>
      </c>
      <c r="E157" s="99">
        <v>0</v>
      </c>
      <c r="F157" s="95">
        <f t="shared" si="9"/>
        <v>0</v>
      </c>
      <c r="G157" s="95">
        <f t="shared" si="10"/>
        <v>0</v>
      </c>
      <c r="H157" s="95">
        <f t="shared" si="11"/>
        <v>0</v>
      </c>
    </row>
    <row r="158" spans="1:8" s="1" customFormat="1" ht="17.25" customHeight="1">
      <c r="A158" s="8" t="s">
        <v>1448</v>
      </c>
      <c r="B158" s="11"/>
      <c r="C158" s="11"/>
      <c r="D158" s="10">
        <v>0</v>
      </c>
      <c r="E158" s="99">
        <v>0</v>
      </c>
      <c r="F158" s="95">
        <f t="shared" si="9"/>
        <v>0</v>
      </c>
      <c r="G158" s="95">
        <f t="shared" si="10"/>
        <v>0</v>
      </c>
      <c r="H158" s="95">
        <f t="shared" si="11"/>
        <v>0</v>
      </c>
    </row>
    <row r="159" spans="1:8" s="1" customFormat="1" ht="17.25" customHeight="1">
      <c r="A159" s="8" t="s">
        <v>1449</v>
      </c>
      <c r="B159" s="11"/>
      <c r="C159" s="11"/>
      <c r="D159" s="10">
        <v>0</v>
      </c>
      <c r="E159" s="99">
        <v>0</v>
      </c>
      <c r="F159" s="95">
        <f t="shared" si="9"/>
        <v>0</v>
      </c>
      <c r="G159" s="95">
        <f t="shared" si="10"/>
        <v>0</v>
      </c>
      <c r="H159" s="95">
        <f t="shared" si="11"/>
        <v>0</v>
      </c>
    </row>
    <row r="160" spans="1:8" s="1" customFormat="1" ht="17.25" customHeight="1">
      <c r="A160" s="8" t="s">
        <v>1450</v>
      </c>
      <c r="B160" s="11"/>
      <c r="C160" s="11"/>
      <c r="D160" s="10">
        <v>0</v>
      </c>
      <c r="E160" s="99">
        <v>0</v>
      </c>
      <c r="F160" s="95">
        <f t="shared" si="9"/>
        <v>0</v>
      </c>
      <c r="G160" s="95">
        <f t="shared" si="10"/>
        <v>0</v>
      </c>
      <c r="H160" s="95">
        <f t="shared" si="11"/>
        <v>0</v>
      </c>
    </row>
    <row r="161" spans="1:8" s="1" customFormat="1" ht="17.25" customHeight="1">
      <c r="A161" s="8" t="s">
        <v>1451</v>
      </c>
      <c r="B161" s="11"/>
      <c r="C161" s="11"/>
      <c r="D161" s="10">
        <v>0</v>
      </c>
      <c r="E161" s="99">
        <v>0</v>
      </c>
      <c r="F161" s="95">
        <f t="shared" si="9"/>
        <v>0</v>
      </c>
      <c r="G161" s="95">
        <f t="shared" si="10"/>
        <v>0</v>
      </c>
      <c r="H161" s="95">
        <f t="shared" si="11"/>
        <v>0</v>
      </c>
    </row>
    <row r="162" spans="1:8" s="1" customFormat="1" ht="17.25" customHeight="1">
      <c r="A162" s="8" t="s">
        <v>1452</v>
      </c>
      <c r="B162" s="11"/>
      <c r="C162" s="11"/>
      <c r="D162" s="10">
        <v>0</v>
      </c>
      <c r="E162" s="99">
        <v>0</v>
      </c>
      <c r="F162" s="95">
        <f t="shared" si="9"/>
        <v>0</v>
      </c>
      <c r="G162" s="95">
        <f t="shared" si="10"/>
        <v>0</v>
      </c>
      <c r="H162" s="95">
        <f t="shared" si="11"/>
        <v>0</v>
      </c>
    </row>
    <row r="163" spans="1:8" s="1" customFormat="1" ht="17.25" customHeight="1">
      <c r="A163" s="8" t="s">
        <v>1453</v>
      </c>
      <c r="B163" s="10">
        <v>0</v>
      </c>
      <c r="C163" s="10">
        <v>0</v>
      </c>
      <c r="D163" s="10">
        <v>0</v>
      </c>
      <c r="E163" s="99">
        <v>0</v>
      </c>
      <c r="F163" s="95">
        <f t="shared" si="9"/>
        <v>0</v>
      </c>
      <c r="G163" s="95">
        <f t="shared" si="10"/>
        <v>0</v>
      </c>
      <c r="H163" s="95">
        <f t="shared" si="11"/>
        <v>0</v>
      </c>
    </row>
    <row r="164" spans="1:8" s="1" customFormat="1" ht="17.25" customHeight="1">
      <c r="A164" s="8" t="s">
        <v>1454</v>
      </c>
      <c r="B164" s="11"/>
      <c r="C164" s="11"/>
      <c r="D164" s="10">
        <v>0</v>
      </c>
      <c r="E164" s="99">
        <v>0</v>
      </c>
      <c r="F164" s="95">
        <f t="shared" si="9"/>
        <v>0</v>
      </c>
      <c r="G164" s="95">
        <f t="shared" si="10"/>
        <v>0</v>
      </c>
      <c r="H164" s="95">
        <f t="shared" si="11"/>
        <v>0</v>
      </c>
    </row>
    <row r="165" spans="1:8" s="1" customFormat="1" ht="17.25" customHeight="1">
      <c r="A165" s="8" t="s">
        <v>1455</v>
      </c>
      <c r="B165" s="11"/>
      <c r="C165" s="11"/>
      <c r="D165" s="10">
        <v>0</v>
      </c>
      <c r="E165" s="99">
        <v>0</v>
      </c>
      <c r="F165" s="95">
        <f t="shared" si="9"/>
        <v>0</v>
      </c>
      <c r="G165" s="95">
        <f t="shared" si="10"/>
        <v>0</v>
      </c>
      <c r="H165" s="95">
        <f t="shared" si="11"/>
        <v>0</v>
      </c>
    </row>
    <row r="166" spans="1:8" s="1" customFormat="1" ht="17.25" customHeight="1">
      <c r="A166" s="8" t="s">
        <v>1456</v>
      </c>
      <c r="B166" s="10">
        <v>0</v>
      </c>
      <c r="C166" s="10">
        <v>0</v>
      </c>
      <c r="D166" s="10">
        <v>0</v>
      </c>
      <c r="E166" s="99">
        <v>0</v>
      </c>
      <c r="F166" s="95">
        <f t="shared" si="9"/>
        <v>0</v>
      </c>
      <c r="G166" s="95">
        <f t="shared" si="10"/>
        <v>0</v>
      </c>
      <c r="H166" s="95">
        <f t="shared" si="11"/>
        <v>0</v>
      </c>
    </row>
    <row r="167" spans="1:8" s="1" customFormat="1" ht="17.25" customHeight="1">
      <c r="A167" s="8" t="s">
        <v>1454</v>
      </c>
      <c r="B167" s="11"/>
      <c r="C167" s="11"/>
      <c r="D167" s="10">
        <v>0</v>
      </c>
      <c r="E167" s="99">
        <v>0</v>
      </c>
      <c r="F167" s="95">
        <f t="shared" si="9"/>
        <v>0</v>
      </c>
      <c r="G167" s="95">
        <f t="shared" si="10"/>
        <v>0</v>
      </c>
      <c r="H167" s="95">
        <f t="shared" si="11"/>
        <v>0</v>
      </c>
    </row>
    <row r="168" spans="1:8" s="1" customFormat="1" ht="17.25" customHeight="1">
      <c r="A168" s="8" t="s">
        <v>1457</v>
      </c>
      <c r="B168" s="11"/>
      <c r="C168" s="11"/>
      <c r="D168" s="10">
        <v>0</v>
      </c>
      <c r="E168" s="99">
        <v>0</v>
      </c>
      <c r="F168" s="95">
        <f t="shared" si="9"/>
        <v>0</v>
      </c>
      <c r="G168" s="95">
        <f t="shared" si="10"/>
        <v>0</v>
      </c>
      <c r="H168" s="95">
        <f t="shared" si="11"/>
        <v>0</v>
      </c>
    </row>
    <row r="169" spans="1:8" s="1" customFormat="1" ht="17.25" customHeight="1">
      <c r="A169" s="8" t="s">
        <v>1458</v>
      </c>
      <c r="B169" s="10">
        <v>0</v>
      </c>
      <c r="C169" s="10">
        <v>0</v>
      </c>
      <c r="D169" s="10">
        <v>0</v>
      </c>
      <c r="E169" s="99">
        <v>0</v>
      </c>
      <c r="F169" s="95">
        <f t="shared" si="9"/>
        <v>0</v>
      </c>
      <c r="G169" s="95">
        <f t="shared" si="10"/>
        <v>0</v>
      </c>
      <c r="H169" s="95">
        <f t="shared" si="11"/>
        <v>0</v>
      </c>
    </row>
    <row r="170" spans="1:8" s="1" customFormat="1" ht="17.25" customHeight="1">
      <c r="A170" s="8" t="s">
        <v>1459</v>
      </c>
      <c r="B170" s="10">
        <v>0</v>
      </c>
      <c r="C170" s="10">
        <v>0</v>
      </c>
      <c r="D170" s="10">
        <v>0</v>
      </c>
      <c r="E170" s="99">
        <v>0</v>
      </c>
      <c r="F170" s="95">
        <f t="shared" si="9"/>
        <v>0</v>
      </c>
      <c r="G170" s="95">
        <f t="shared" si="10"/>
        <v>0</v>
      </c>
      <c r="H170" s="95">
        <f t="shared" si="11"/>
        <v>0</v>
      </c>
    </row>
    <row r="171" spans="1:8" s="1" customFormat="1" ht="17.25" customHeight="1">
      <c r="A171" s="8" t="s">
        <v>1460</v>
      </c>
      <c r="B171" s="11"/>
      <c r="C171" s="11"/>
      <c r="D171" s="10">
        <v>0</v>
      </c>
      <c r="E171" s="99">
        <v>0</v>
      </c>
      <c r="F171" s="95">
        <f t="shared" si="9"/>
        <v>0</v>
      </c>
      <c r="G171" s="95">
        <f t="shared" si="10"/>
        <v>0</v>
      </c>
      <c r="H171" s="95">
        <f t="shared" si="11"/>
        <v>0</v>
      </c>
    </row>
    <row r="172" spans="1:8" s="1" customFormat="1" ht="17.25" customHeight="1">
      <c r="A172" s="8" t="s">
        <v>1461</v>
      </c>
      <c r="B172" s="11"/>
      <c r="C172" s="11"/>
      <c r="D172" s="10">
        <v>0</v>
      </c>
      <c r="E172" s="99">
        <v>0</v>
      </c>
      <c r="F172" s="95">
        <f t="shared" si="9"/>
        <v>0</v>
      </c>
      <c r="G172" s="95">
        <f t="shared" si="10"/>
        <v>0</v>
      </c>
      <c r="H172" s="95">
        <f t="shared" si="11"/>
        <v>0</v>
      </c>
    </row>
    <row r="173" spans="1:8" s="1" customFormat="1" ht="17.25" customHeight="1">
      <c r="A173" s="8" t="s">
        <v>1462</v>
      </c>
      <c r="B173" s="11"/>
      <c r="C173" s="11"/>
      <c r="D173" s="10">
        <v>0</v>
      </c>
      <c r="E173" s="99">
        <v>0</v>
      </c>
      <c r="F173" s="95">
        <f t="shared" si="9"/>
        <v>0</v>
      </c>
      <c r="G173" s="95">
        <f t="shared" si="10"/>
        <v>0</v>
      </c>
      <c r="H173" s="95">
        <f t="shared" si="11"/>
        <v>0</v>
      </c>
    </row>
    <row r="174" spans="1:8" s="1" customFormat="1" ht="17.25" customHeight="1">
      <c r="A174" s="8" t="s">
        <v>72</v>
      </c>
      <c r="B174" s="10">
        <v>0</v>
      </c>
      <c r="C174" s="10">
        <v>0</v>
      </c>
      <c r="D174" s="10">
        <v>0</v>
      </c>
      <c r="E174" s="99">
        <v>0</v>
      </c>
      <c r="F174" s="95">
        <f t="shared" si="9"/>
        <v>0</v>
      </c>
      <c r="G174" s="95">
        <f t="shared" si="10"/>
        <v>0</v>
      </c>
      <c r="H174" s="95">
        <f t="shared" si="11"/>
        <v>0</v>
      </c>
    </row>
    <row r="175" spans="1:8" s="1" customFormat="1" ht="17.25" customHeight="1">
      <c r="A175" s="8" t="s">
        <v>1463</v>
      </c>
      <c r="B175" s="10">
        <v>0</v>
      </c>
      <c r="C175" s="10">
        <v>0</v>
      </c>
      <c r="D175" s="10">
        <v>0</v>
      </c>
      <c r="E175" s="99">
        <v>0</v>
      </c>
      <c r="F175" s="95">
        <f t="shared" si="9"/>
        <v>0</v>
      </c>
      <c r="G175" s="95">
        <f t="shared" si="10"/>
        <v>0</v>
      </c>
      <c r="H175" s="95">
        <f t="shared" si="11"/>
        <v>0</v>
      </c>
    </row>
    <row r="176" spans="1:8" s="2" customFormat="1" ht="15" customHeight="1">
      <c r="A176" s="8"/>
      <c r="B176" s="11"/>
      <c r="C176" s="11"/>
      <c r="D176" s="11"/>
      <c r="E176" s="101"/>
      <c r="F176" s="127"/>
      <c r="G176" s="127"/>
      <c r="H176" s="127"/>
    </row>
    <row r="177" spans="1:8" s="1" customFormat="1" ht="17.25" customHeight="1">
      <c r="A177" s="8" t="s">
        <v>1464</v>
      </c>
      <c r="B177" s="11"/>
      <c r="C177" s="11"/>
      <c r="D177" s="10">
        <v>0</v>
      </c>
      <c r="E177" s="99">
        <v>0</v>
      </c>
      <c r="F177" s="95">
        <f>IF(B177&lt;&gt;0,(E177/B177)*100,0)</f>
        <v>0</v>
      </c>
      <c r="G177" s="95">
        <f>IF(C177&lt;&gt;0,(E177/C177)*100,0)</f>
        <v>0</v>
      </c>
      <c r="H177" s="95">
        <f>IF(D177&lt;&gt;0,(E177/D177)*100,0)</f>
        <v>0</v>
      </c>
    </row>
    <row r="178" spans="1:8" s="1" customFormat="1" ht="17.25" customHeight="1">
      <c r="A178" s="8" t="s">
        <v>1465</v>
      </c>
      <c r="B178" s="11"/>
      <c r="C178" s="11"/>
      <c r="D178" s="10">
        <v>0</v>
      </c>
      <c r="E178" s="99">
        <v>0</v>
      </c>
      <c r="F178" s="95">
        <f>IF(B178&lt;&gt;0,(E178/B178)*100,0)</f>
        <v>0</v>
      </c>
      <c r="G178" s="95">
        <f>IF(C178&lt;&gt;0,(E178/C178)*100,0)</f>
        <v>0</v>
      </c>
      <c r="H178" s="95">
        <f>IF(D178&lt;&gt;0,(E178/D178)*100,0)</f>
        <v>0</v>
      </c>
    </row>
    <row r="179" spans="1:8" s="2" customFormat="1" ht="15" customHeight="1">
      <c r="A179" s="8"/>
      <c r="B179" s="11"/>
      <c r="C179" s="11"/>
      <c r="D179" s="11"/>
      <c r="E179" s="101"/>
      <c r="F179" s="127"/>
      <c r="G179" s="127"/>
      <c r="H179" s="127"/>
    </row>
    <row r="180" spans="1:8" s="2" customFormat="1" ht="15" customHeight="1">
      <c r="A180" s="8"/>
      <c r="B180" s="11"/>
      <c r="C180" s="11"/>
      <c r="D180" s="11"/>
      <c r="E180" s="101"/>
      <c r="F180" s="127"/>
      <c r="G180" s="127"/>
      <c r="H180" s="127"/>
    </row>
    <row r="181" spans="1:8" s="2" customFormat="1" ht="15" customHeight="1">
      <c r="A181" s="8"/>
      <c r="B181" s="11"/>
      <c r="C181" s="11"/>
      <c r="D181" s="11"/>
      <c r="E181" s="101"/>
      <c r="F181" s="127"/>
      <c r="G181" s="127"/>
      <c r="H181" s="127"/>
    </row>
    <row r="182" spans="1:8" s="2" customFormat="1" ht="15" customHeight="1">
      <c r="A182" s="8"/>
      <c r="B182" s="11"/>
      <c r="C182" s="11"/>
      <c r="D182" s="11"/>
      <c r="E182" s="101"/>
      <c r="F182" s="127"/>
      <c r="G182" s="127"/>
      <c r="H182" s="127"/>
    </row>
    <row r="183" spans="1:8" s="1" customFormat="1" ht="17.25" customHeight="1">
      <c r="A183" s="8" t="s">
        <v>1271</v>
      </c>
      <c r="B183" s="10">
        <v>0</v>
      </c>
      <c r="C183" s="10">
        <v>73888</v>
      </c>
      <c r="D183" s="10">
        <v>47154</v>
      </c>
      <c r="E183" s="99">
        <v>73888</v>
      </c>
      <c r="F183" s="95">
        <f aca="true" t="shared" si="12" ref="F183:F246">IF(B183&lt;&gt;0,(E183/B183)*100,0)</f>
        <v>0</v>
      </c>
      <c r="G183" s="95">
        <f aca="true" t="shared" si="13" ref="G183:G246">IF(C183&lt;&gt;0,(E183/C183)*100,0)</f>
        <v>100</v>
      </c>
      <c r="H183" s="95">
        <f aca="true" t="shared" si="14" ref="H183:H246">IF(D183&lt;&gt;0,(E183/D183)*100,0)</f>
        <v>156.69508419222123</v>
      </c>
    </row>
    <row r="184" spans="1:8" s="1" customFormat="1" ht="17.25" customHeight="1">
      <c r="A184" s="8" t="s">
        <v>1466</v>
      </c>
      <c r="B184" s="10">
        <v>0</v>
      </c>
      <c r="C184" s="10">
        <v>71800</v>
      </c>
      <c r="D184" s="10">
        <v>45800</v>
      </c>
      <c r="E184" s="99">
        <v>71800</v>
      </c>
      <c r="F184" s="95">
        <f t="shared" si="12"/>
        <v>0</v>
      </c>
      <c r="G184" s="95">
        <f t="shared" si="13"/>
        <v>100</v>
      </c>
      <c r="H184" s="95">
        <f t="shared" si="14"/>
        <v>156.76855895196508</v>
      </c>
    </row>
    <row r="185" spans="1:8" s="1" customFormat="1" ht="17.25" customHeight="1">
      <c r="A185" s="8" t="s">
        <v>1467</v>
      </c>
      <c r="B185" s="11"/>
      <c r="C185" s="11"/>
      <c r="D185" s="10">
        <v>0</v>
      </c>
      <c r="E185" s="99">
        <v>0</v>
      </c>
      <c r="F185" s="95">
        <f t="shared" si="12"/>
        <v>0</v>
      </c>
      <c r="G185" s="95">
        <f t="shared" si="13"/>
        <v>0</v>
      </c>
      <c r="H185" s="95">
        <f t="shared" si="14"/>
        <v>0</v>
      </c>
    </row>
    <row r="186" spans="1:8" s="1" customFormat="1" ht="17.25" customHeight="1">
      <c r="A186" s="8" t="s">
        <v>1468</v>
      </c>
      <c r="B186" s="11"/>
      <c r="C186" s="11"/>
      <c r="D186" s="10">
        <v>45800</v>
      </c>
      <c r="E186" s="99">
        <v>71800</v>
      </c>
      <c r="F186" s="95">
        <f t="shared" si="12"/>
        <v>0</v>
      </c>
      <c r="G186" s="95">
        <f t="shared" si="13"/>
        <v>0</v>
      </c>
      <c r="H186" s="95">
        <f t="shared" si="14"/>
        <v>156.76855895196508</v>
      </c>
    </row>
    <row r="187" spans="1:8" s="1" customFormat="1" ht="17.25" customHeight="1">
      <c r="A187" s="8" t="s">
        <v>1469</v>
      </c>
      <c r="B187" s="11"/>
      <c r="C187" s="11"/>
      <c r="D187" s="10">
        <v>0</v>
      </c>
      <c r="E187" s="99">
        <v>0</v>
      </c>
      <c r="F187" s="95">
        <f t="shared" si="12"/>
        <v>0</v>
      </c>
      <c r="G187" s="95">
        <f t="shared" si="13"/>
        <v>0</v>
      </c>
      <c r="H187" s="95">
        <f t="shared" si="14"/>
        <v>0</v>
      </c>
    </row>
    <row r="188" spans="1:8" s="1" customFormat="1" ht="17.25" customHeight="1">
      <c r="A188" s="8" t="s">
        <v>1470</v>
      </c>
      <c r="B188" s="10">
        <v>0</v>
      </c>
      <c r="C188" s="10">
        <v>10</v>
      </c>
      <c r="D188" s="10">
        <v>0</v>
      </c>
      <c r="E188" s="99">
        <v>10</v>
      </c>
      <c r="F188" s="95">
        <f t="shared" si="12"/>
        <v>0</v>
      </c>
      <c r="G188" s="95">
        <f t="shared" si="13"/>
        <v>100</v>
      </c>
      <c r="H188" s="95">
        <f t="shared" si="14"/>
        <v>0</v>
      </c>
    </row>
    <row r="189" spans="1:8" s="1" customFormat="1" ht="17.25" customHeight="1">
      <c r="A189" s="8" t="s">
        <v>1471</v>
      </c>
      <c r="B189" s="11"/>
      <c r="C189" s="11"/>
      <c r="D189" s="10">
        <v>0</v>
      </c>
      <c r="E189" s="99">
        <v>0</v>
      </c>
      <c r="F189" s="95">
        <f t="shared" si="12"/>
        <v>0</v>
      </c>
      <c r="G189" s="95">
        <f t="shared" si="13"/>
        <v>0</v>
      </c>
      <c r="H189" s="95">
        <f t="shared" si="14"/>
        <v>0</v>
      </c>
    </row>
    <row r="190" spans="1:8" s="1" customFormat="1" ht="17.25" customHeight="1">
      <c r="A190" s="8" t="s">
        <v>1472</v>
      </c>
      <c r="B190" s="11"/>
      <c r="C190" s="11"/>
      <c r="D190" s="10">
        <v>0</v>
      </c>
      <c r="E190" s="99">
        <v>0</v>
      </c>
      <c r="F190" s="95">
        <f t="shared" si="12"/>
        <v>0</v>
      </c>
      <c r="G190" s="95">
        <f t="shared" si="13"/>
        <v>0</v>
      </c>
      <c r="H190" s="95">
        <f t="shared" si="14"/>
        <v>0</v>
      </c>
    </row>
    <row r="191" spans="1:8" s="1" customFormat="1" ht="17.25" customHeight="1">
      <c r="A191" s="8" t="s">
        <v>1473</v>
      </c>
      <c r="B191" s="11"/>
      <c r="C191" s="11"/>
      <c r="D191" s="10">
        <v>0</v>
      </c>
      <c r="E191" s="99">
        <v>10</v>
      </c>
      <c r="F191" s="95">
        <f t="shared" si="12"/>
        <v>0</v>
      </c>
      <c r="G191" s="95">
        <f t="shared" si="13"/>
        <v>0</v>
      </c>
      <c r="H191" s="95">
        <f t="shared" si="14"/>
        <v>0</v>
      </c>
    </row>
    <row r="192" spans="1:8" s="1" customFormat="1" ht="17.25" customHeight="1">
      <c r="A192" s="8" t="s">
        <v>1474</v>
      </c>
      <c r="B192" s="11"/>
      <c r="C192" s="11"/>
      <c r="D192" s="10">
        <v>0</v>
      </c>
      <c r="E192" s="99">
        <v>0</v>
      </c>
      <c r="F192" s="95">
        <f t="shared" si="12"/>
        <v>0</v>
      </c>
      <c r="G192" s="95">
        <f t="shared" si="13"/>
        <v>0</v>
      </c>
      <c r="H192" s="95">
        <f t="shared" si="14"/>
        <v>0</v>
      </c>
    </row>
    <row r="193" spans="1:8" s="1" customFormat="1" ht="17.25" customHeight="1">
      <c r="A193" s="8" t="s">
        <v>1475</v>
      </c>
      <c r="B193" s="11"/>
      <c r="C193" s="11"/>
      <c r="D193" s="10">
        <v>0</v>
      </c>
      <c r="E193" s="99">
        <v>0</v>
      </c>
      <c r="F193" s="95">
        <f t="shared" si="12"/>
        <v>0</v>
      </c>
      <c r="G193" s="95">
        <f t="shared" si="13"/>
        <v>0</v>
      </c>
      <c r="H193" s="95">
        <f t="shared" si="14"/>
        <v>0</v>
      </c>
    </row>
    <row r="194" spans="1:8" s="1" customFormat="1" ht="17.25" customHeight="1">
      <c r="A194" s="8" t="s">
        <v>1476</v>
      </c>
      <c r="B194" s="11"/>
      <c r="C194" s="11"/>
      <c r="D194" s="10">
        <v>0</v>
      </c>
      <c r="E194" s="99">
        <v>0</v>
      </c>
      <c r="F194" s="95">
        <f t="shared" si="12"/>
        <v>0</v>
      </c>
      <c r="G194" s="95">
        <f t="shared" si="13"/>
        <v>0</v>
      </c>
      <c r="H194" s="95">
        <f t="shared" si="14"/>
        <v>0</v>
      </c>
    </row>
    <row r="195" spans="1:8" s="1" customFormat="1" ht="17.25" customHeight="1">
      <c r="A195" s="8" t="s">
        <v>1477</v>
      </c>
      <c r="B195" s="11"/>
      <c r="C195" s="11"/>
      <c r="D195" s="10">
        <v>0</v>
      </c>
      <c r="E195" s="99">
        <v>0</v>
      </c>
      <c r="F195" s="95">
        <f t="shared" si="12"/>
        <v>0</v>
      </c>
      <c r="G195" s="95">
        <f t="shared" si="13"/>
        <v>0</v>
      </c>
      <c r="H195" s="95">
        <f t="shared" si="14"/>
        <v>0</v>
      </c>
    </row>
    <row r="196" spans="1:8" s="1" customFormat="1" ht="17.25" customHeight="1">
      <c r="A196" s="8" t="s">
        <v>1478</v>
      </c>
      <c r="B196" s="11"/>
      <c r="C196" s="11"/>
      <c r="D196" s="10">
        <v>0</v>
      </c>
      <c r="E196" s="99">
        <v>0</v>
      </c>
      <c r="F196" s="95">
        <f t="shared" si="12"/>
        <v>0</v>
      </c>
      <c r="G196" s="95">
        <f t="shared" si="13"/>
        <v>0</v>
      </c>
      <c r="H196" s="95">
        <f t="shared" si="14"/>
        <v>0</v>
      </c>
    </row>
    <row r="197" spans="1:8" s="1" customFormat="1" ht="17.25" customHeight="1">
      <c r="A197" s="8" t="s">
        <v>1479</v>
      </c>
      <c r="B197" s="10">
        <v>0</v>
      </c>
      <c r="C197" s="10">
        <v>2078</v>
      </c>
      <c r="D197" s="10">
        <v>1354</v>
      </c>
      <c r="E197" s="99">
        <v>2078</v>
      </c>
      <c r="F197" s="95">
        <f t="shared" si="12"/>
        <v>0</v>
      </c>
      <c r="G197" s="95">
        <f t="shared" si="13"/>
        <v>100</v>
      </c>
      <c r="H197" s="95">
        <f t="shared" si="14"/>
        <v>153.4711964549483</v>
      </c>
    </row>
    <row r="198" spans="1:8" s="1" customFormat="1" ht="17.25" customHeight="1">
      <c r="A198" s="8" t="s">
        <v>1480</v>
      </c>
      <c r="B198" s="11"/>
      <c r="C198" s="11"/>
      <c r="D198" s="10">
        <v>0</v>
      </c>
      <c r="E198" s="99">
        <v>0</v>
      </c>
      <c r="F198" s="95">
        <f t="shared" si="12"/>
        <v>0</v>
      </c>
      <c r="G198" s="95">
        <f t="shared" si="13"/>
        <v>0</v>
      </c>
      <c r="H198" s="95">
        <f t="shared" si="14"/>
        <v>0</v>
      </c>
    </row>
    <row r="199" spans="1:8" s="1" customFormat="1" ht="17.25" customHeight="1">
      <c r="A199" s="8" t="s">
        <v>1481</v>
      </c>
      <c r="B199" s="11"/>
      <c r="C199" s="11"/>
      <c r="D199" s="10">
        <v>389</v>
      </c>
      <c r="E199" s="99">
        <v>1093</v>
      </c>
      <c r="F199" s="95">
        <f t="shared" si="12"/>
        <v>0</v>
      </c>
      <c r="G199" s="95">
        <f t="shared" si="13"/>
        <v>0</v>
      </c>
      <c r="H199" s="95">
        <f t="shared" si="14"/>
        <v>280.97686375321337</v>
      </c>
    </row>
    <row r="200" spans="1:8" s="1" customFormat="1" ht="17.25" customHeight="1">
      <c r="A200" s="8" t="s">
        <v>1482</v>
      </c>
      <c r="B200" s="11"/>
      <c r="C200" s="11"/>
      <c r="D200" s="10">
        <v>166</v>
      </c>
      <c r="E200" s="99">
        <v>280</v>
      </c>
      <c r="F200" s="95">
        <f t="shared" si="12"/>
        <v>0</v>
      </c>
      <c r="G200" s="95">
        <f t="shared" si="13"/>
        <v>0</v>
      </c>
      <c r="H200" s="95">
        <f t="shared" si="14"/>
        <v>168.67469879518075</v>
      </c>
    </row>
    <row r="201" spans="1:8" s="1" customFormat="1" ht="17.25" customHeight="1">
      <c r="A201" s="8" t="s">
        <v>1483</v>
      </c>
      <c r="B201" s="11"/>
      <c r="C201" s="11"/>
      <c r="D201" s="10">
        <v>31</v>
      </c>
      <c r="E201" s="99">
        <v>10</v>
      </c>
      <c r="F201" s="95">
        <f t="shared" si="12"/>
        <v>0</v>
      </c>
      <c r="G201" s="95">
        <f t="shared" si="13"/>
        <v>0</v>
      </c>
      <c r="H201" s="95">
        <f t="shared" si="14"/>
        <v>32.25806451612903</v>
      </c>
    </row>
    <row r="202" spans="1:8" s="1" customFormat="1" ht="17.25" customHeight="1">
      <c r="A202" s="8" t="s">
        <v>1484</v>
      </c>
      <c r="B202" s="11"/>
      <c r="C202" s="11"/>
      <c r="D202" s="10">
        <v>0</v>
      </c>
      <c r="E202" s="99">
        <v>0</v>
      </c>
      <c r="F202" s="95">
        <f t="shared" si="12"/>
        <v>0</v>
      </c>
      <c r="G202" s="95">
        <f t="shared" si="13"/>
        <v>0</v>
      </c>
      <c r="H202" s="95">
        <f t="shared" si="14"/>
        <v>0</v>
      </c>
    </row>
    <row r="203" spans="1:8" s="1" customFormat="1" ht="17.25" customHeight="1">
      <c r="A203" s="8" t="s">
        <v>1485</v>
      </c>
      <c r="B203" s="11"/>
      <c r="C203" s="11"/>
      <c r="D203" s="10">
        <v>218</v>
      </c>
      <c r="E203" s="99">
        <v>166</v>
      </c>
      <c r="F203" s="95">
        <f t="shared" si="12"/>
        <v>0</v>
      </c>
      <c r="G203" s="95">
        <f t="shared" si="13"/>
        <v>0</v>
      </c>
      <c r="H203" s="95">
        <f t="shared" si="14"/>
        <v>76.14678899082568</v>
      </c>
    </row>
    <row r="204" spans="1:8" s="1" customFormat="1" ht="17.25" customHeight="1">
      <c r="A204" s="8" t="s">
        <v>1486</v>
      </c>
      <c r="B204" s="11"/>
      <c r="C204" s="11"/>
      <c r="D204" s="10">
        <v>0</v>
      </c>
      <c r="E204" s="99">
        <v>0</v>
      </c>
      <c r="F204" s="95">
        <f t="shared" si="12"/>
        <v>0</v>
      </c>
      <c r="G204" s="95">
        <f t="shared" si="13"/>
        <v>0</v>
      </c>
      <c r="H204" s="95">
        <f t="shared" si="14"/>
        <v>0</v>
      </c>
    </row>
    <row r="205" spans="1:8" s="1" customFormat="1" ht="17.25" customHeight="1">
      <c r="A205" s="8" t="s">
        <v>1487</v>
      </c>
      <c r="B205" s="11"/>
      <c r="C205" s="11"/>
      <c r="D205" s="10">
        <v>0</v>
      </c>
      <c r="E205" s="99">
        <v>0</v>
      </c>
      <c r="F205" s="95">
        <f t="shared" si="12"/>
        <v>0</v>
      </c>
      <c r="G205" s="95">
        <f t="shared" si="13"/>
        <v>0</v>
      </c>
      <c r="H205" s="95">
        <f t="shared" si="14"/>
        <v>0</v>
      </c>
    </row>
    <row r="206" spans="1:8" s="1" customFormat="1" ht="17.25" customHeight="1">
      <c r="A206" s="8" t="s">
        <v>1488</v>
      </c>
      <c r="B206" s="11"/>
      <c r="C206" s="11"/>
      <c r="D206" s="10">
        <v>0</v>
      </c>
      <c r="E206" s="99">
        <v>0</v>
      </c>
      <c r="F206" s="95">
        <f t="shared" si="12"/>
        <v>0</v>
      </c>
      <c r="G206" s="95">
        <f t="shared" si="13"/>
        <v>0</v>
      </c>
      <c r="H206" s="95">
        <f t="shared" si="14"/>
        <v>0</v>
      </c>
    </row>
    <row r="207" spans="1:8" s="1" customFormat="1" ht="17.25" customHeight="1">
      <c r="A207" s="8" t="s">
        <v>1489</v>
      </c>
      <c r="B207" s="11"/>
      <c r="C207" s="11"/>
      <c r="D207" s="10">
        <v>170</v>
      </c>
      <c r="E207" s="99">
        <v>239</v>
      </c>
      <c r="F207" s="95">
        <f t="shared" si="12"/>
        <v>0</v>
      </c>
      <c r="G207" s="95">
        <f t="shared" si="13"/>
        <v>0</v>
      </c>
      <c r="H207" s="95">
        <f t="shared" si="14"/>
        <v>140.58823529411762</v>
      </c>
    </row>
    <row r="208" spans="1:8" s="1" customFormat="1" ht="17.25" customHeight="1">
      <c r="A208" s="8" t="s">
        <v>1490</v>
      </c>
      <c r="B208" s="11"/>
      <c r="C208" s="11"/>
      <c r="D208" s="10">
        <v>380</v>
      </c>
      <c r="E208" s="99">
        <v>290</v>
      </c>
      <c r="F208" s="95">
        <f t="shared" si="12"/>
        <v>0</v>
      </c>
      <c r="G208" s="95">
        <f t="shared" si="13"/>
        <v>0</v>
      </c>
      <c r="H208" s="95">
        <f t="shared" si="14"/>
        <v>76.31578947368422</v>
      </c>
    </row>
    <row r="209" spans="1:8" s="1" customFormat="1" ht="17.25" customHeight="1">
      <c r="A209" s="8" t="s">
        <v>82</v>
      </c>
      <c r="B209" s="10">
        <v>4799</v>
      </c>
      <c r="C209" s="10">
        <v>4962</v>
      </c>
      <c r="D209" s="10">
        <v>3380</v>
      </c>
      <c r="E209" s="99">
        <v>4962</v>
      </c>
      <c r="F209" s="95">
        <f t="shared" si="12"/>
        <v>103.39654094603041</v>
      </c>
      <c r="G209" s="95">
        <f t="shared" si="13"/>
        <v>100</v>
      </c>
      <c r="H209" s="95">
        <f t="shared" si="14"/>
        <v>146.80473372781066</v>
      </c>
    </row>
    <row r="210" spans="1:8" s="1" customFormat="1" ht="17.25" customHeight="1">
      <c r="A210" s="8" t="s">
        <v>1491</v>
      </c>
      <c r="B210" s="11"/>
      <c r="C210" s="11"/>
      <c r="D210" s="10">
        <v>3380</v>
      </c>
      <c r="E210" s="99">
        <v>4962</v>
      </c>
      <c r="F210" s="95">
        <f t="shared" si="12"/>
        <v>0</v>
      </c>
      <c r="G210" s="95">
        <f t="shared" si="13"/>
        <v>0</v>
      </c>
      <c r="H210" s="95">
        <f t="shared" si="14"/>
        <v>146.80473372781066</v>
      </c>
    </row>
    <row r="211" spans="1:8" s="1" customFormat="1" ht="17.25" customHeight="1">
      <c r="A211" s="8" t="s">
        <v>1492</v>
      </c>
      <c r="B211" s="11"/>
      <c r="C211" s="11"/>
      <c r="D211" s="10">
        <v>0</v>
      </c>
      <c r="E211" s="99">
        <v>0</v>
      </c>
      <c r="F211" s="95">
        <f t="shared" si="12"/>
        <v>0</v>
      </c>
      <c r="G211" s="95">
        <f t="shared" si="13"/>
        <v>0</v>
      </c>
      <c r="H211" s="95">
        <f t="shared" si="14"/>
        <v>0</v>
      </c>
    </row>
    <row r="212" spans="1:8" s="1" customFormat="1" ht="17.25" customHeight="1">
      <c r="A212" s="8" t="s">
        <v>1493</v>
      </c>
      <c r="B212" s="11"/>
      <c r="C212" s="11"/>
      <c r="D212" s="10">
        <v>0</v>
      </c>
      <c r="E212" s="99">
        <v>0</v>
      </c>
      <c r="F212" s="95">
        <f t="shared" si="12"/>
        <v>0</v>
      </c>
      <c r="G212" s="95">
        <f t="shared" si="13"/>
        <v>0</v>
      </c>
      <c r="H212" s="95">
        <f t="shared" si="14"/>
        <v>0</v>
      </c>
    </row>
    <row r="213" spans="1:8" s="1" customFormat="1" ht="17.25" customHeight="1">
      <c r="A213" s="8" t="s">
        <v>1494</v>
      </c>
      <c r="B213" s="11"/>
      <c r="C213" s="11"/>
      <c r="D213" s="10">
        <v>0</v>
      </c>
      <c r="E213" s="99">
        <v>0</v>
      </c>
      <c r="F213" s="95">
        <f t="shared" si="12"/>
        <v>0</v>
      </c>
      <c r="G213" s="95">
        <f t="shared" si="13"/>
        <v>0</v>
      </c>
      <c r="H213" s="95">
        <f t="shared" si="14"/>
        <v>0</v>
      </c>
    </row>
    <row r="214" spans="1:8" s="1" customFormat="1" ht="17.25" customHeight="1">
      <c r="A214" s="8" t="s">
        <v>1495</v>
      </c>
      <c r="B214" s="11"/>
      <c r="C214" s="11"/>
      <c r="D214" s="10">
        <v>3380</v>
      </c>
      <c r="E214" s="99">
        <v>2712</v>
      </c>
      <c r="F214" s="95">
        <f t="shared" si="12"/>
        <v>0</v>
      </c>
      <c r="G214" s="95">
        <f t="shared" si="13"/>
        <v>0</v>
      </c>
      <c r="H214" s="95">
        <f t="shared" si="14"/>
        <v>80.23668639053254</v>
      </c>
    </row>
    <row r="215" spans="1:8" s="1" customFormat="1" ht="17.25" customHeight="1">
      <c r="A215" s="8" t="s">
        <v>1496</v>
      </c>
      <c r="B215" s="11"/>
      <c r="C215" s="11"/>
      <c r="D215" s="10">
        <v>0</v>
      </c>
      <c r="E215" s="99">
        <v>0</v>
      </c>
      <c r="F215" s="95">
        <f t="shared" si="12"/>
        <v>0</v>
      </c>
      <c r="G215" s="95">
        <f t="shared" si="13"/>
        <v>0</v>
      </c>
      <c r="H215" s="95">
        <f t="shared" si="14"/>
        <v>0</v>
      </c>
    </row>
    <row r="216" spans="1:8" s="1" customFormat="1" ht="17.25" customHeight="1">
      <c r="A216" s="8" t="s">
        <v>1497</v>
      </c>
      <c r="B216" s="11"/>
      <c r="C216" s="11"/>
      <c r="D216" s="10">
        <v>0</v>
      </c>
      <c r="E216" s="99">
        <v>0</v>
      </c>
      <c r="F216" s="95">
        <f t="shared" si="12"/>
        <v>0</v>
      </c>
      <c r="G216" s="95">
        <f t="shared" si="13"/>
        <v>0</v>
      </c>
      <c r="H216" s="95">
        <f t="shared" si="14"/>
        <v>0</v>
      </c>
    </row>
    <row r="217" spans="1:8" s="1" customFormat="1" ht="17.25" customHeight="1">
      <c r="A217" s="8" t="s">
        <v>1498</v>
      </c>
      <c r="B217" s="11"/>
      <c r="C217" s="11"/>
      <c r="D217" s="10">
        <v>0</v>
      </c>
      <c r="E217" s="99">
        <v>0</v>
      </c>
      <c r="F217" s="95">
        <f t="shared" si="12"/>
        <v>0</v>
      </c>
      <c r="G217" s="95">
        <f t="shared" si="13"/>
        <v>0</v>
      </c>
      <c r="H217" s="95">
        <f t="shared" si="14"/>
        <v>0</v>
      </c>
    </row>
    <row r="218" spans="1:8" s="1" customFormat="1" ht="17.25" customHeight="1">
      <c r="A218" s="8" t="s">
        <v>1499</v>
      </c>
      <c r="B218" s="11"/>
      <c r="C218" s="11"/>
      <c r="D218" s="10">
        <v>0</v>
      </c>
      <c r="E218" s="99">
        <v>0</v>
      </c>
      <c r="F218" s="95">
        <f t="shared" si="12"/>
        <v>0</v>
      </c>
      <c r="G218" s="95">
        <f t="shared" si="13"/>
        <v>0</v>
      </c>
      <c r="H218" s="95">
        <f t="shared" si="14"/>
        <v>0</v>
      </c>
    </row>
    <row r="219" spans="1:8" s="1" customFormat="1" ht="17.25" customHeight="1">
      <c r="A219" s="8" t="s">
        <v>1500</v>
      </c>
      <c r="B219" s="11"/>
      <c r="C219" s="11"/>
      <c r="D219" s="10">
        <v>0</v>
      </c>
      <c r="E219" s="99">
        <v>0</v>
      </c>
      <c r="F219" s="95">
        <f t="shared" si="12"/>
        <v>0</v>
      </c>
      <c r="G219" s="95">
        <f t="shared" si="13"/>
        <v>0</v>
      </c>
      <c r="H219" s="95">
        <f t="shared" si="14"/>
        <v>0</v>
      </c>
    </row>
    <row r="220" spans="1:8" s="1" customFormat="1" ht="17.25" customHeight="1">
      <c r="A220" s="8" t="s">
        <v>1501</v>
      </c>
      <c r="B220" s="11"/>
      <c r="C220" s="11"/>
      <c r="D220" s="10">
        <v>0</v>
      </c>
      <c r="E220" s="99">
        <v>0</v>
      </c>
      <c r="F220" s="95">
        <f t="shared" si="12"/>
        <v>0</v>
      </c>
      <c r="G220" s="95">
        <f t="shared" si="13"/>
        <v>0</v>
      </c>
      <c r="H220" s="95">
        <f t="shared" si="14"/>
        <v>0</v>
      </c>
    </row>
    <row r="221" spans="1:8" s="1" customFormat="1" ht="17.25" customHeight="1">
      <c r="A221" s="8" t="s">
        <v>1502</v>
      </c>
      <c r="B221" s="11"/>
      <c r="C221" s="11"/>
      <c r="D221" s="10">
        <v>0</v>
      </c>
      <c r="E221" s="99">
        <v>0</v>
      </c>
      <c r="F221" s="95">
        <f t="shared" si="12"/>
        <v>0</v>
      </c>
      <c r="G221" s="95">
        <f t="shared" si="13"/>
        <v>0</v>
      </c>
      <c r="H221" s="95">
        <f t="shared" si="14"/>
        <v>0</v>
      </c>
    </row>
    <row r="222" spans="1:8" s="1" customFormat="1" ht="17.25" customHeight="1">
      <c r="A222" s="8" t="s">
        <v>1503</v>
      </c>
      <c r="B222" s="11"/>
      <c r="C222" s="11"/>
      <c r="D222" s="10">
        <v>0</v>
      </c>
      <c r="E222" s="99">
        <v>0</v>
      </c>
      <c r="F222" s="95">
        <f t="shared" si="12"/>
        <v>0</v>
      </c>
      <c r="G222" s="95">
        <f t="shared" si="13"/>
        <v>0</v>
      </c>
      <c r="H222" s="95">
        <f t="shared" si="14"/>
        <v>0</v>
      </c>
    </row>
    <row r="223" spans="1:8" s="1" customFormat="1" ht="17.25" customHeight="1">
      <c r="A223" s="8" t="s">
        <v>1504</v>
      </c>
      <c r="B223" s="11"/>
      <c r="C223" s="11"/>
      <c r="D223" s="10">
        <v>0</v>
      </c>
      <c r="E223" s="99">
        <v>0</v>
      </c>
      <c r="F223" s="95">
        <f t="shared" si="12"/>
        <v>0</v>
      </c>
      <c r="G223" s="95">
        <f t="shared" si="13"/>
        <v>0</v>
      </c>
      <c r="H223" s="95">
        <f t="shared" si="14"/>
        <v>0</v>
      </c>
    </row>
    <row r="224" spans="1:8" s="1" customFormat="1" ht="17.25" customHeight="1">
      <c r="A224" s="8" t="s">
        <v>1505</v>
      </c>
      <c r="B224" s="11"/>
      <c r="C224" s="11"/>
      <c r="D224" s="10">
        <v>0</v>
      </c>
      <c r="E224" s="99">
        <v>0</v>
      </c>
      <c r="F224" s="95">
        <f t="shared" si="12"/>
        <v>0</v>
      </c>
      <c r="G224" s="95">
        <f t="shared" si="13"/>
        <v>0</v>
      </c>
      <c r="H224" s="95">
        <f t="shared" si="14"/>
        <v>0</v>
      </c>
    </row>
    <row r="225" spans="1:8" s="1" customFormat="1" ht="17.25" customHeight="1">
      <c r="A225" s="8" t="s">
        <v>1506</v>
      </c>
      <c r="B225" s="11"/>
      <c r="C225" s="11"/>
      <c r="D225" s="10">
        <v>0</v>
      </c>
      <c r="E225" s="99">
        <v>2250</v>
      </c>
      <c r="F225" s="95">
        <f t="shared" si="12"/>
        <v>0</v>
      </c>
      <c r="G225" s="95">
        <f t="shared" si="13"/>
        <v>0</v>
      </c>
      <c r="H225" s="95">
        <f t="shared" si="14"/>
        <v>0</v>
      </c>
    </row>
    <row r="226" spans="1:8" s="1" customFormat="1" ht="17.25" customHeight="1">
      <c r="A226" s="8" t="s">
        <v>1507</v>
      </c>
      <c r="B226" s="11"/>
      <c r="C226" s="11"/>
      <c r="D226" s="10">
        <v>0</v>
      </c>
      <c r="E226" s="99">
        <v>0</v>
      </c>
      <c r="F226" s="95">
        <f t="shared" si="12"/>
        <v>0</v>
      </c>
      <c r="G226" s="95">
        <f t="shared" si="13"/>
        <v>0</v>
      </c>
      <c r="H226" s="95">
        <f t="shared" si="14"/>
        <v>0</v>
      </c>
    </row>
    <row r="227" spans="1:8" s="1" customFormat="1" ht="17.25" customHeight="1">
      <c r="A227" s="8" t="s">
        <v>83</v>
      </c>
      <c r="B227" s="10">
        <v>60</v>
      </c>
      <c r="C227" s="10">
        <v>76</v>
      </c>
      <c r="D227" s="10">
        <v>50</v>
      </c>
      <c r="E227" s="99">
        <v>76</v>
      </c>
      <c r="F227" s="95">
        <f t="shared" si="12"/>
        <v>126.66666666666666</v>
      </c>
      <c r="G227" s="95">
        <f t="shared" si="13"/>
        <v>100</v>
      </c>
      <c r="H227" s="95">
        <f t="shared" si="14"/>
        <v>152</v>
      </c>
    </row>
    <row r="228" spans="1:8" s="1" customFormat="1" ht="17.25" customHeight="1">
      <c r="A228" s="8" t="s">
        <v>1508</v>
      </c>
      <c r="B228" s="11"/>
      <c r="C228" s="11"/>
      <c r="D228" s="10">
        <v>50</v>
      </c>
      <c r="E228" s="99">
        <v>76</v>
      </c>
      <c r="F228" s="95">
        <f t="shared" si="12"/>
        <v>0</v>
      </c>
      <c r="G228" s="95">
        <f t="shared" si="13"/>
        <v>0</v>
      </c>
      <c r="H228" s="95">
        <f t="shared" si="14"/>
        <v>152</v>
      </c>
    </row>
    <row r="229" spans="1:8" s="1" customFormat="1" ht="17.25" customHeight="1">
      <c r="A229" s="8" t="s">
        <v>1509</v>
      </c>
      <c r="B229" s="11"/>
      <c r="C229" s="11"/>
      <c r="D229" s="10">
        <v>0</v>
      </c>
      <c r="E229" s="99">
        <v>0</v>
      </c>
      <c r="F229" s="95">
        <f t="shared" si="12"/>
        <v>0</v>
      </c>
      <c r="G229" s="95">
        <f t="shared" si="13"/>
        <v>0</v>
      </c>
      <c r="H229" s="95">
        <f t="shared" si="14"/>
        <v>0</v>
      </c>
    </row>
    <row r="230" spans="1:8" s="1" customFormat="1" ht="17.25" customHeight="1">
      <c r="A230" s="8" t="s">
        <v>1510</v>
      </c>
      <c r="B230" s="11"/>
      <c r="C230" s="11"/>
      <c r="D230" s="10">
        <v>0</v>
      </c>
      <c r="E230" s="99">
        <v>0</v>
      </c>
      <c r="F230" s="95">
        <f t="shared" si="12"/>
        <v>0</v>
      </c>
      <c r="G230" s="95">
        <f t="shared" si="13"/>
        <v>0</v>
      </c>
      <c r="H230" s="95">
        <f t="shared" si="14"/>
        <v>0</v>
      </c>
    </row>
    <row r="231" spans="1:8" s="1" customFormat="1" ht="17.25" customHeight="1">
      <c r="A231" s="8" t="s">
        <v>1511</v>
      </c>
      <c r="B231" s="11"/>
      <c r="C231" s="11"/>
      <c r="D231" s="10">
        <v>0</v>
      </c>
      <c r="E231" s="99">
        <v>0</v>
      </c>
      <c r="F231" s="95">
        <f t="shared" si="12"/>
        <v>0</v>
      </c>
      <c r="G231" s="95">
        <f t="shared" si="13"/>
        <v>0</v>
      </c>
      <c r="H231" s="95">
        <f t="shared" si="14"/>
        <v>0</v>
      </c>
    </row>
    <row r="232" spans="1:8" s="1" customFormat="1" ht="17.25" customHeight="1">
      <c r="A232" s="8" t="s">
        <v>1512</v>
      </c>
      <c r="B232" s="11"/>
      <c r="C232" s="11"/>
      <c r="D232" s="10">
        <v>25</v>
      </c>
      <c r="E232" s="99">
        <v>0</v>
      </c>
      <c r="F232" s="95">
        <f t="shared" si="12"/>
        <v>0</v>
      </c>
      <c r="G232" s="95">
        <f t="shared" si="13"/>
        <v>0</v>
      </c>
      <c r="H232" s="95">
        <f t="shared" si="14"/>
        <v>0</v>
      </c>
    </row>
    <row r="233" spans="1:8" s="1" customFormat="1" ht="17.25" customHeight="1">
      <c r="A233" s="8" t="s">
        <v>1513</v>
      </c>
      <c r="B233" s="11"/>
      <c r="C233" s="11"/>
      <c r="D233" s="10">
        <v>0</v>
      </c>
      <c r="E233" s="99">
        <v>0</v>
      </c>
      <c r="F233" s="95">
        <f t="shared" si="12"/>
        <v>0</v>
      </c>
      <c r="G233" s="95">
        <f t="shared" si="13"/>
        <v>0</v>
      </c>
      <c r="H233" s="95">
        <f t="shared" si="14"/>
        <v>0</v>
      </c>
    </row>
    <row r="234" spans="1:8" s="1" customFormat="1" ht="17.25" customHeight="1">
      <c r="A234" s="8" t="s">
        <v>1514</v>
      </c>
      <c r="B234" s="11"/>
      <c r="C234" s="11"/>
      <c r="D234" s="10">
        <v>0</v>
      </c>
      <c r="E234" s="99">
        <v>0</v>
      </c>
      <c r="F234" s="95">
        <f t="shared" si="12"/>
        <v>0</v>
      </c>
      <c r="G234" s="95">
        <f t="shared" si="13"/>
        <v>0</v>
      </c>
      <c r="H234" s="95">
        <f t="shared" si="14"/>
        <v>0</v>
      </c>
    </row>
    <row r="235" spans="1:8" s="1" customFormat="1" ht="17.25" customHeight="1">
      <c r="A235" s="8" t="s">
        <v>1515</v>
      </c>
      <c r="B235" s="11"/>
      <c r="C235" s="11"/>
      <c r="D235" s="10">
        <v>0</v>
      </c>
      <c r="E235" s="99">
        <v>0</v>
      </c>
      <c r="F235" s="95">
        <f t="shared" si="12"/>
        <v>0</v>
      </c>
      <c r="G235" s="95">
        <f t="shared" si="13"/>
        <v>0</v>
      </c>
      <c r="H235" s="95">
        <f t="shared" si="14"/>
        <v>0</v>
      </c>
    </row>
    <row r="236" spans="1:8" s="1" customFormat="1" ht="17.25" customHeight="1">
      <c r="A236" s="8" t="s">
        <v>1516</v>
      </c>
      <c r="B236" s="11"/>
      <c r="C236" s="11"/>
      <c r="D236" s="10">
        <v>0</v>
      </c>
      <c r="E236" s="99">
        <v>0</v>
      </c>
      <c r="F236" s="95">
        <f t="shared" si="12"/>
        <v>0</v>
      </c>
      <c r="G236" s="95">
        <f t="shared" si="13"/>
        <v>0</v>
      </c>
      <c r="H236" s="95">
        <f t="shared" si="14"/>
        <v>0</v>
      </c>
    </row>
    <row r="237" spans="1:8" s="1" customFormat="1" ht="17.25" customHeight="1">
      <c r="A237" s="8" t="s">
        <v>1517</v>
      </c>
      <c r="B237" s="11"/>
      <c r="C237" s="11"/>
      <c r="D237" s="10">
        <v>0</v>
      </c>
      <c r="E237" s="99">
        <v>0</v>
      </c>
      <c r="F237" s="95">
        <f t="shared" si="12"/>
        <v>0</v>
      </c>
      <c r="G237" s="95">
        <f t="shared" si="13"/>
        <v>0</v>
      </c>
      <c r="H237" s="95">
        <f t="shared" si="14"/>
        <v>0</v>
      </c>
    </row>
    <row r="238" spans="1:8" s="1" customFormat="1" ht="17.25" customHeight="1">
      <c r="A238" s="8" t="s">
        <v>1518</v>
      </c>
      <c r="B238" s="11"/>
      <c r="C238" s="11"/>
      <c r="D238" s="10">
        <v>0</v>
      </c>
      <c r="E238" s="99">
        <v>0</v>
      </c>
      <c r="F238" s="95">
        <f t="shared" si="12"/>
        <v>0</v>
      </c>
      <c r="G238" s="95">
        <f t="shared" si="13"/>
        <v>0</v>
      </c>
      <c r="H238" s="95">
        <f t="shared" si="14"/>
        <v>0</v>
      </c>
    </row>
    <row r="239" spans="1:8" s="1" customFormat="1" ht="17.25" customHeight="1">
      <c r="A239" s="8" t="s">
        <v>1519</v>
      </c>
      <c r="B239" s="11"/>
      <c r="C239" s="11"/>
      <c r="D239" s="10">
        <v>0</v>
      </c>
      <c r="E239" s="99">
        <v>0</v>
      </c>
      <c r="F239" s="95">
        <f t="shared" si="12"/>
        <v>0</v>
      </c>
      <c r="G239" s="95">
        <f t="shared" si="13"/>
        <v>0</v>
      </c>
      <c r="H239" s="95">
        <f t="shared" si="14"/>
        <v>0</v>
      </c>
    </row>
    <row r="240" spans="1:8" s="1" customFormat="1" ht="17.25" customHeight="1">
      <c r="A240" s="8" t="s">
        <v>1520</v>
      </c>
      <c r="B240" s="11"/>
      <c r="C240" s="11"/>
      <c r="D240" s="10">
        <v>0</v>
      </c>
      <c r="E240" s="99">
        <v>0</v>
      </c>
      <c r="F240" s="95">
        <f t="shared" si="12"/>
        <v>0</v>
      </c>
      <c r="G240" s="95">
        <f t="shared" si="13"/>
        <v>0</v>
      </c>
      <c r="H240" s="95">
        <f t="shared" si="14"/>
        <v>0</v>
      </c>
    </row>
    <row r="241" spans="1:8" s="1" customFormat="1" ht="17.25" customHeight="1">
      <c r="A241" s="8" t="s">
        <v>1521</v>
      </c>
      <c r="B241" s="11"/>
      <c r="C241" s="11"/>
      <c r="D241" s="10">
        <v>0</v>
      </c>
      <c r="E241" s="99">
        <v>0</v>
      </c>
      <c r="F241" s="95">
        <f t="shared" si="12"/>
        <v>0</v>
      </c>
      <c r="G241" s="95">
        <f t="shared" si="13"/>
        <v>0</v>
      </c>
      <c r="H241" s="95">
        <f t="shared" si="14"/>
        <v>0</v>
      </c>
    </row>
    <row r="242" spans="1:8" s="1" customFormat="1" ht="17.25" customHeight="1">
      <c r="A242" s="8" t="s">
        <v>1522</v>
      </c>
      <c r="B242" s="11"/>
      <c r="C242" s="11"/>
      <c r="D242" s="10">
        <v>0</v>
      </c>
      <c r="E242" s="99">
        <v>0</v>
      </c>
      <c r="F242" s="95">
        <f t="shared" si="12"/>
        <v>0</v>
      </c>
      <c r="G242" s="95">
        <f t="shared" si="13"/>
        <v>0</v>
      </c>
      <c r="H242" s="95">
        <f t="shared" si="14"/>
        <v>0</v>
      </c>
    </row>
    <row r="243" spans="1:8" s="1" customFormat="1" ht="17.25" customHeight="1">
      <c r="A243" s="8" t="s">
        <v>1523</v>
      </c>
      <c r="B243" s="11"/>
      <c r="C243" s="11"/>
      <c r="D243" s="10">
        <v>25</v>
      </c>
      <c r="E243" s="99">
        <v>76</v>
      </c>
      <c r="F243" s="95">
        <f t="shared" si="12"/>
        <v>0</v>
      </c>
      <c r="G243" s="95">
        <f t="shared" si="13"/>
        <v>0</v>
      </c>
      <c r="H243" s="95">
        <f t="shared" si="14"/>
        <v>304</v>
      </c>
    </row>
    <row r="244" spans="1:8" s="1" customFormat="1" ht="17.25" customHeight="1">
      <c r="A244" s="8" t="s">
        <v>1524</v>
      </c>
      <c r="B244" s="11"/>
      <c r="C244" s="11"/>
      <c r="D244" s="10">
        <v>0</v>
      </c>
      <c r="E244" s="99">
        <v>0</v>
      </c>
      <c r="F244" s="95">
        <f t="shared" si="12"/>
        <v>0</v>
      </c>
      <c r="G244" s="95">
        <f t="shared" si="13"/>
        <v>0</v>
      </c>
      <c r="H244" s="95">
        <f t="shared" si="14"/>
        <v>0</v>
      </c>
    </row>
    <row r="245" spans="1:8" s="1" customFormat="1" ht="15" customHeight="1">
      <c r="A245" s="8" t="s">
        <v>1525</v>
      </c>
      <c r="B245" s="10">
        <v>0</v>
      </c>
      <c r="C245" s="10">
        <v>0</v>
      </c>
      <c r="D245" s="10">
        <v>7523</v>
      </c>
      <c r="E245" s="99">
        <v>0</v>
      </c>
      <c r="F245" s="95">
        <f t="shared" si="12"/>
        <v>0</v>
      </c>
      <c r="G245" s="95">
        <f t="shared" si="13"/>
        <v>0</v>
      </c>
      <c r="H245" s="95">
        <f t="shared" si="14"/>
        <v>0</v>
      </c>
    </row>
    <row r="246" spans="1:8" s="1" customFormat="1" ht="15" customHeight="1">
      <c r="A246" s="8" t="s">
        <v>1237</v>
      </c>
      <c r="B246" s="10">
        <v>0</v>
      </c>
      <c r="C246" s="10">
        <v>0</v>
      </c>
      <c r="D246" s="10">
        <v>7000</v>
      </c>
      <c r="E246" s="99">
        <v>0</v>
      </c>
      <c r="F246" s="95">
        <f t="shared" si="12"/>
        <v>0</v>
      </c>
      <c r="G246" s="95">
        <f t="shared" si="13"/>
        <v>0</v>
      </c>
      <c r="H246" s="95">
        <f t="shared" si="14"/>
        <v>0</v>
      </c>
    </row>
    <row r="247" spans="1:8" s="1" customFormat="1" ht="15" customHeight="1">
      <c r="A247" s="8" t="s">
        <v>1526</v>
      </c>
      <c r="B247" s="11"/>
      <c r="C247" s="11"/>
      <c r="D247" s="10">
        <v>0</v>
      </c>
      <c r="E247" s="99">
        <v>0</v>
      </c>
      <c r="F247" s="95">
        <f aca="true" t="shared" si="15" ref="F247:F265">IF(B247&lt;&gt;0,(E247/B247)*100,0)</f>
        <v>0</v>
      </c>
      <c r="G247" s="95">
        <f aca="true" t="shared" si="16" ref="G247:G265">IF(C247&lt;&gt;0,(E247/C247)*100,0)</f>
        <v>0</v>
      </c>
      <c r="H247" s="95">
        <f aca="true" t="shared" si="17" ref="H247:H265">IF(D247&lt;&gt;0,(E247/D247)*100,0)</f>
        <v>0</v>
      </c>
    </row>
    <row r="248" spans="1:8" s="1" customFormat="1" ht="15" customHeight="1">
      <c r="A248" s="8" t="s">
        <v>1527</v>
      </c>
      <c r="B248" s="11"/>
      <c r="C248" s="11"/>
      <c r="D248" s="10">
        <v>0</v>
      </c>
      <c r="E248" s="99">
        <v>0</v>
      </c>
      <c r="F248" s="95">
        <f t="shared" si="15"/>
        <v>0</v>
      </c>
      <c r="G248" s="95">
        <f t="shared" si="16"/>
        <v>0</v>
      </c>
      <c r="H248" s="95">
        <f t="shared" si="17"/>
        <v>0</v>
      </c>
    </row>
    <row r="249" spans="1:8" s="1" customFormat="1" ht="15" customHeight="1">
      <c r="A249" s="8" t="s">
        <v>1528</v>
      </c>
      <c r="B249" s="11"/>
      <c r="C249" s="11"/>
      <c r="D249" s="10">
        <v>0</v>
      </c>
      <c r="E249" s="99">
        <v>0</v>
      </c>
      <c r="F249" s="95">
        <f t="shared" si="15"/>
        <v>0</v>
      </c>
      <c r="G249" s="95">
        <f t="shared" si="16"/>
        <v>0</v>
      </c>
      <c r="H249" s="95">
        <f t="shared" si="17"/>
        <v>0</v>
      </c>
    </row>
    <row r="250" spans="1:8" s="1" customFormat="1" ht="15" customHeight="1">
      <c r="A250" s="8" t="s">
        <v>1529</v>
      </c>
      <c r="B250" s="11"/>
      <c r="C250" s="11"/>
      <c r="D250" s="10">
        <v>0</v>
      </c>
      <c r="E250" s="99">
        <v>0</v>
      </c>
      <c r="F250" s="95">
        <f t="shared" si="15"/>
        <v>0</v>
      </c>
      <c r="G250" s="95">
        <f t="shared" si="16"/>
        <v>0</v>
      </c>
      <c r="H250" s="95">
        <f t="shared" si="17"/>
        <v>0</v>
      </c>
    </row>
    <row r="251" spans="1:8" s="1" customFormat="1" ht="15" customHeight="1">
      <c r="A251" s="8" t="s">
        <v>1530</v>
      </c>
      <c r="B251" s="11"/>
      <c r="C251" s="11"/>
      <c r="D251" s="10">
        <v>0</v>
      </c>
      <c r="E251" s="99">
        <v>0</v>
      </c>
      <c r="F251" s="95">
        <f t="shared" si="15"/>
        <v>0</v>
      </c>
      <c r="G251" s="95">
        <f t="shared" si="16"/>
        <v>0</v>
      </c>
      <c r="H251" s="95">
        <f t="shared" si="17"/>
        <v>0</v>
      </c>
    </row>
    <row r="252" spans="1:8" s="1" customFormat="1" ht="15" customHeight="1">
      <c r="A252" s="8" t="s">
        <v>1531</v>
      </c>
      <c r="B252" s="11"/>
      <c r="C252" s="11"/>
      <c r="D252" s="10">
        <v>0</v>
      </c>
      <c r="E252" s="99">
        <v>0</v>
      </c>
      <c r="F252" s="95">
        <f t="shared" si="15"/>
        <v>0</v>
      </c>
      <c r="G252" s="95">
        <f t="shared" si="16"/>
        <v>0</v>
      </c>
      <c r="H252" s="95">
        <f t="shared" si="17"/>
        <v>0</v>
      </c>
    </row>
    <row r="253" spans="1:8" s="1" customFormat="1" ht="15" customHeight="1">
      <c r="A253" s="8" t="s">
        <v>1532</v>
      </c>
      <c r="B253" s="11"/>
      <c r="C253" s="11"/>
      <c r="D253" s="10">
        <v>0</v>
      </c>
      <c r="E253" s="99">
        <v>0</v>
      </c>
      <c r="F253" s="95">
        <f t="shared" si="15"/>
        <v>0</v>
      </c>
      <c r="G253" s="95">
        <f t="shared" si="16"/>
        <v>0</v>
      </c>
      <c r="H253" s="95">
        <f t="shared" si="17"/>
        <v>0</v>
      </c>
    </row>
    <row r="254" spans="1:8" s="1" customFormat="1" ht="15" customHeight="1">
      <c r="A254" s="8" t="s">
        <v>1533</v>
      </c>
      <c r="B254" s="11"/>
      <c r="C254" s="11"/>
      <c r="D254" s="10">
        <v>0</v>
      </c>
      <c r="E254" s="99">
        <v>0</v>
      </c>
      <c r="F254" s="95">
        <f t="shared" si="15"/>
        <v>0</v>
      </c>
      <c r="G254" s="95">
        <f t="shared" si="16"/>
        <v>0</v>
      </c>
      <c r="H254" s="95">
        <f t="shared" si="17"/>
        <v>0</v>
      </c>
    </row>
    <row r="255" spans="1:8" s="1" customFormat="1" ht="15" customHeight="1">
      <c r="A255" s="8" t="s">
        <v>1534</v>
      </c>
      <c r="B255" s="11"/>
      <c r="C255" s="11"/>
      <c r="D255" s="10">
        <v>0</v>
      </c>
      <c r="E255" s="99">
        <v>0</v>
      </c>
      <c r="F255" s="95">
        <f t="shared" si="15"/>
        <v>0</v>
      </c>
      <c r="G255" s="95">
        <f t="shared" si="16"/>
        <v>0</v>
      </c>
      <c r="H255" s="95">
        <f t="shared" si="17"/>
        <v>0</v>
      </c>
    </row>
    <row r="256" spans="1:8" s="1" customFormat="1" ht="15" customHeight="1">
      <c r="A256" s="8" t="s">
        <v>1535</v>
      </c>
      <c r="B256" s="11"/>
      <c r="C256" s="11"/>
      <c r="D256" s="10">
        <v>7000</v>
      </c>
      <c r="E256" s="99">
        <v>0</v>
      </c>
      <c r="F256" s="95">
        <f t="shared" si="15"/>
        <v>0</v>
      </c>
      <c r="G256" s="95">
        <f t="shared" si="16"/>
        <v>0</v>
      </c>
      <c r="H256" s="95">
        <f t="shared" si="17"/>
        <v>0</v>
      </c>
    </row>
    <row r="257" spans="1:8" s="1" customFormat="1" ht="15" customHeight="1">
      <c r="A257" s="8" t="s">
        <v>1536</v>
      </c>
      <c r="B257" s="11"/>
      <c r="C257" s="11"/>
      <c r="D257" s="10">
        <v>0</v>
      </c>
      <c r="E257" s="99">
        <v>0</v>
      </c>
      <c r="F257" s="95">
        <f t="shared" si="15"/>
        <v>0</v>
      </c>
      <c r="G257" s="95">
        <f t="shared" si="16"/>
        <v>0</v>
      </c>
      <c r="H257" s="95">
        <f t="shared" si="17"/>
        <v>0</v>
      </c>
    </row>
    <row r="258" spans="1:8" s="1" customFormat="1" ht="15" customHeight="1">
      <c r="A258" s="8" t="s">
        <v>1537</v>
      </c>
      <c r="B258" s="11"/>
      <c r="C258" s="11"/>
      <c r="D258" s="10">
        <v>0</v>
      </c>
      <c r="E258" s="99">
        <v>0</v>
      </c>
      <c r="F258" s="95">
        <f t="shared" si="15"/>
        <v>0</v>
      </c>
      <c r="G258" s="95">
        <f t="shared" si="16"/>
        <v>0</v>
      </c>
      <c r="H258" s="95">
        <f t="shared" si="17"/>
        <v>0</v>
      </c>
    </row>
    <row r="259" spans="1:8" s="1" customFormat="1" ht="15" customHeight="1">
      <c r="A259" s="8" t="s">
        <v>1538</v>
      </c>
      <c r="B259" s="10">
        <v>0</v>
      </c>
      <c r="C259" s="10">
        <v>0</v>
      </c>
      <c r="D259" s="10">
        <v>523</v>
      </c>
      <c r="E259" s="99">
        <v>0</v>
      </c>
      <c r="F259" s="95">
        <f t="shared" si="15"/>
        <v>0</v>
      </c>
      <c r="G259" s="95">
        <f t="shared" si="16"/>
        <v>0</v>
      </c>
      <c r="H259" s="95">
        <f t="shared" si="17"/>
        <v>0</v>
      </c>
    </row>
    <row r="260" spans="1:8" s="1" customFormat="1" ht="15" customHeight="1">
      <c r="A260" s="8" t="s">
        <v>872</v>
      </c>
      <c r="B260" s="11"/>
      <c r="C260" s="11"/>
      <c r="D260" s="10">
        <v>0</v>
      </c>
      <c r="E260" s="99">
        <v>0</v>
      </c>
      <c r="F260" s="95">
        <f t="shared" si="15"/>
        <v>0</v>
      </c>
      <c r="G260" s="95">
        <f t="shared" si="16"/>
        <v>0</v>
      </c>
      <c r="H260" s="95">
        <f t="shared" si="17"/>
        <v>0</v>
      </c>
    </row>
    <row r="261" spans="1:8" s="1" customFormat="1" ht="15" customHeight="1">
      <c r="A261" s="8" t="s">
        <v>916</v>
      </c>
      <c r="B261" s="11"/>
      <c r="C261" s="11"/>
      <c r="D261" s="10">
        <v>0</v>
      </c>
      <c r="E261" s="99">
        <v>0</v>
      </c>
      <c r="F261" s="95">
        <f t="shared" si="15"/>
        <v>0</v>
      </c>
      <c r="G261" s="95">
        <f t="shared" si="16"/>
        <v>0</v>
      </c>
      <c r="H261" s="95">
        <f t="shared" si="17"/>
        <v>0</v>
      </c>
    </row>
    <row r="262" spans="1:8" s="1" customFormat="1" ht="15" customHeight="1">
      <c r="A262" s="8" t="s">
        <v>774</v>
      </c>
      <c r="B262" s="11"/>
      <c r="C262" s="11"/>
      <c r="D262" s="10">
        <v>0</v>
      </c>
      <c r="E262" s="99">
        <v>0</v>
      </c>
      <c r="F262" s="95">
        <f t="shared" si="15"/>
        <v>0</v>
      </c>
      <c r="G262" s="95">
        <f t="shared" si="16"/>
        <v>0</v>
      </c>
      <c r="H262" s="95">
        <f t="shared" si="17"/>
        <v>0</v>
      </c>
    </row>
    <row r="263" spans="1:8" s="1" customFormat="1" ht="15" customHeight="1">
      <c r="A263" s="8" t="s">
        <v>1539</v>
      </c>
      <c r="B263" s="11"/>
      <c r="C263" s="11"/>
      <c r="D263" s="10">
        <v>0</v>
      </c>
      <c r="E263" s="99">
        <v>0</v>
      </c>
      <c r="F263" s="95">
        <f t="shared" si="15"/>
        <v>0</v>
      </c>
      <c r="G263" s="95">
        <f t="shared" si="16"/>
        <v>0</v>
      </c>
      <c r="H263" s="95">
        <f t="shared" si="17"/>
        <v>0</v>
      </c>
    </row>
    <row r="264" spans="1:8" s="1" customFormat="1" ht="15" customHeight="1">
      <c r="A264" s="8" t="s">
        <v>1540</v>
      </c>
      <c r="B264" s="11"/>
      <c r="C264" s="11"/>
      <c r="D264" s="10">
        <v>523</v>
      </c>
      <c r="E264" s="99">
        <v>0</v>
      </c>
      <c r="F264" s="95">
        <f t="shared" si="15"/>
        <v>0</v>
      </c>
      <c r="G264" s="95">
        <f t="shared" si="16"/>
        <v>0</v>
      </c>
      <c r="H264" s="95">
        <f t="shared" si="17"/>
        <v>0</v>
      </c>
    </row>
    <row r="265" spans="1:8" s="1" customFormat="1" ht="15" customHeight="1">
      <c r="A265" s="8" t="s">
        <v>1541</v>
      </c>
      <c r="B265" s="11"/>
      <c r="C265" s="11"/>
      <c r="D265" s="10">
        <v>0</v>
      </c>
      <c r="E265" s="99">
        <v>0</v>
      </c>
      <c r="F265" s="95">
        <f t="shared" si="15"/>
        <v>0</v>
      </c>
      <c r="G265" s="95">
        <f t="shared" si="16"/>
        <v>0</v>
      </c>
      <c r="H265" s="95">
        <f t="shared" si="17"/>
        <v>0</v>
      </c>
    </row>
    <row r="266" spans="1:8" s="1" customFormat="1" ht="17.25" customHeight="1">
      <c r="A266" s="8"/>
      <c r="B266" s="11"/>
      <c r="C266" s="11"/>
      <c r="D266" s="11"/>
      <c r="E266" s="11"/>
      <c r="F266" s="128"/>
      <c r="G266" s="100"/>
      <c r="H266" s="129"/>
    </row>
    <row r="267" spans="1:8" s="1" customFormat="1" ht="16.5" customHeight="1">
      <c r="A267" s="16" t="s">
        <v>1542</v>
      </c>
      <c r="B267" s="97">
        <v>20000</v>
      </c>
      <c r="C267" s="97">
        <v>81647</v>
      </c>
      <c r="D267" s="97">
        <v>60785</v>
      </c>
      <c r="E267" s="111">
        <v>81647</v>
      </c>
      <c r="F267" s="95">
        <f>IF(B267&lt;&gt;0,(E267/B267)*100,0)</f>
        <v>408.235</v>
      </c>
      <c r="G267" s="95">
        <f>IF(C267&lt;&gt;0,(E267/C267)*100,0)</f>
        <v>100</v>
      </c>
      <c r="H267" s="120">
        <f aca="true" t="shared" si="18" ref="H267:H279">IF(D267&lt;&gt;0,(E267/D267)*100,0)</f>
        <v>134.32096734391706</v>
      </c>
    </row>
    <row r="268" spans="1:8" s="1" customFormat="1" ht="16.5" customHeight="1">
      <c r="A268" s="15"/>
      <c r="B268" s="15"/>
      <c r="C268" s="15"/>
      <c r="D268" s="130"/>
      <c r="E268" s="15"/>
      <c r="F268" s="131"/>
      <c r="G268" s="132"/>
      <c r="H268" s="95">
        <f t="shared" si="18"/>
        <v>0</v>
      </c>
    </row>
    <row r="269" spans="1:8" s="1" customFormat="1" ht="16.5" customHeight="1">
      <c r="A269" s="8" t="s">
        <v>1543</v>
      </c>
      <c r="B269" s="13"/>
      <c r="C269" s="13"/>
      <c r="D269" s="10">
        <v>0</v>
      </c>
      <c r="E269" s="10">
        <v>0</v>
      </c>
      <c r="F269" s="13"/>
      <c r="G269" s="114"/>
      <c r="H269" s="95">
        <f t="shared" si="18"/>
        <v>0</v>
      </c>
    </row>
    <row r="270" spans="1:8" s="1" customFormat="1" ht="16.5" customHeight="1">
      <c r="A270" s="121" t="s">
        <v>1544</v>
      </c>
      <c r="B270" s="115"/>
      <c r="C270" s="115"/>
      <c r="D270" s="122">
        <v>0</v>
      </c>
      <c r="E270" s="122">
        <v>20</v>
      </c>
      <c r="F270" s="115"/>
      <c r="G270" s="123"/>
      <c r="H270" s="95">
        <f t="shared" si="18"/>
        <v>0</v>
      </c>
    </row>
    <row r="271" spans="1:8" s="1" customFormat="1" ht="16.5" customHeight="1">
      <c r="A271" s="8" t="s">
        <v>90</v>
      </c>
      <c r="B271" s="13"/>
      <c r="C271" s="13"/>
      <c r="D271" s="10">
        <v>8777</v>
      </c>
      <c r="E271" s="10">
        <v>13460</v>
      </c>
      <c r="F271" s="13"/>
      <c r="G271" s="114"/>
      <c r="H271" s="95">
        <f t="shared" si="18"/>
        <v>153.3553606015723</v>
      </c>
    </row>
    <row r="272" spans="1:8" s="1" customFormat="1" ht="16.5" customHeight="1">
      <c r="A272" s="8" t="s">
        <v>91</v>
      </c>
      <c r="B272" s="13"/>
      <c r="C272" s="13"/>
      <c r="D272" s="10">
        <v>3200</v>
      </c>
      <c r="E272" s="10">
        <v>0</v>
      </c>
      <c r="F272" s="13"/>
      <c r="G272" s="114"/>
      <c r="H272" s="95">
        <f t="shared" si="18"/>
        <v>0</v>
      </c>
    </row>
    <row r="273" spans="1:8" s="1" customFormat="1" ht="16.5" customHeight="1">
      <c r="A273" s="8" t="s">
        <v>92</v>
      </c>
      <c r="B273" s="13"/>
      <c r="C273" s="13"/>
      <c r="D273" s="10">
        <v>0</v>
      </c>
      <c r="E273" s="10">
        <v>0</v>
      </c>
      <c r="F273" s="13"/>
      <c r="G273" s="114"/>
      <c r="H273" s="95">
        <f t="shared" si="18"/>
        <v>0</v>
      </c>
    </row>
    <row r="274" spans="1:8" s="1" customFormat="1" ht="16.5" customHeight="1">
      <c r="A274" s="8" t="s">
        <v>1545</v>
      </c>
      <c r="B274" s="13"/>
      <c r="C274" s="13"/>
      <c r="D274" s="10">
        <v>0</v>
      </c>
      <c r="E274" s="10">
        <v>0</v>
      </c>
      <c r="F274" s="13"/>
      <c r="G274" s="114"/>
      <c r="H274" s="95">
        <f t="shared" si="18"/>
        <v>0</v>
      </c>
    </row>
    <row r="275" spans="1:8" s="1" customFormat="1" ht="16.5" customHeight="1">
      <c r="A275" s="8" t="s">
        <v>1546</v>
      </c>
      <c r="B275" s="13"/>
      <c r="C275" s="13"/>
      <c r="D275" s="10">
        <v>0</v>
      </c>
      <c r="E275" s="10">
        <v>0</v>
      </c>
      <c r="F275" s="13"/>
      <c r="G275" s="114"/>
      <c r="H275" s="95">
        <f t="shared" si="18"/>
        <v>0</v>
      </c>
    </row>
    <row r="276" spans="1:8" s="1" customFormat="1" ht="16.5" customHeight="1">
      <c r="A276" s="8" t="s">
        <v>1547</v>
      </c>
      <c r="B276" s="13"/>
      <c r="C276" s="13"/>
      <c r="D276" s="10">
        <v>0</v>
      </c>
      <c r="E276" s="10">
        <v>0</v>
      </c>
      <c r="F276" s="13"/>
      <c r="G276" s="114"/>
      <c r="H276" s="95">
        <f t="shared" si="18"/>
        <v>0</v>
      </c>
    </row>
    <row r="277" spans="1:8" s="1" customFormat="1" ht="16.5" customHeight="1">
      <c r="A277" s="8" t="s">
        <v>1548</v>
      </c>
      <c r="B277" s="13"/>
      <c r="C277" s="13"/>
      <c r="D277" s="10">
        <v>0</v>
      </c>
      <c r="E277" s="10">
        <v>0</v>
      </c>
      <c r="F277" s="13"/>
      <c r="G277" s="114"/>
      <c r="H277" s="95">
        <f t="shared" si="18"/>
        <v>0</v>
      </c>
    </row>
    <row r="278" spans="1:8" s="1" customFormat="1" ht="16.5" customHeight="1">
      <c r="A278" s="8"/>
      <c r="B278" s="13"/>
      <c r="C278" s="13"/>
      <c r="D278" s="11"/>
      <c r="E278" s="11"/>
      <c r="F278" s="13"/>
      <c r="G278" s="114"/>
      <c r="H278" s="95">
        <f t="shared" si="18"/>
        <v>0</v>
      </c>
    </row>
    <row r="279" spans="1:8" s="1" customFormat="1" ht="16.5" customHeight="1">
      <c r="A279" s="48" t="s">
        <v>1549</v>
      </c>
      <c r="B279" s="13"/>
      <c r="C279" s="13"/>
      <c r="D279" s="10">
        <v>72762</v>
      </c>
      <c r="E279" s="10">
        <v>95127</v>
      </c>
      <c r="F279" s="13"/>
      <c r="G279" s="114"/>
      <c r="H279" s="95">
        <f t="shared" si="18"/>
        <v>130.73719798796074</v>
      </c>
    </row>
    <row r="280" s="1" customFormat="1" ht="15" customHeight="1"/>
  </sheetData>
  <sheetProtection/>
  <mergeCells count="1">
    <mergeCell ref="A1:H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H67"/>
  <sheetViews>
    <sheetView zoomScaleSheetLayoutView="100" workbookViewId="0" topLeftCell="A49">
      <selection activeCell="A67" sqref="A67:IV67"/>
    </sheetView>
  </sheetViews>
  <sheetFormatPr defaultColWidth="9.125" defaultRowHeight="14.25"/>
  <cols>
    <col min="1" max="1" width="44.125" style="1" customWidth="1"/>
    <col min="2" max="8" width="19.875" style="1" customWidth="1"/>
  </cols>
  <sheetData>
    <row r="1" spans="1:8" s="1" customFormat="1" ht="38.25" customHeight="1">
      <c r="A1" s="92" t="s">
        <v>1550</v>
      </c>
      <c r="B1" s="92"/>
      <c r="C1" s="92"/>
      <c r="D1" s="92"/>
      <c r="E1" s="92"/>
      <c r="F1" s="92"/>
      <c r="G1" s="92"/>
      <c r="H1" s="92"/>
    </row>
    <row r="2" spans="1:8" s="1" customFormat="1" ht="16.5" customHeight="1">
      <c r="A2" s="104"/>
      <c r="B2" s="104"/>
      <c r="C2" s="104"/>
      <c r="D2" s="104"/>
      <c r="E2" s="22"/>
      <c r="F2" s="22"/>
      <c r="G2" s="22"/>
      <c r="H2" s="104" t="s">
        <v>105</v>
      </c>
    </row>
    <row r="3" spans="1:8" s="1" customFormat="1" ht="10.5" customHeight="1">
      <c r="A3" s="7" t="s">
        <v>3</v>
      </c>
      <c r="B3" s="7" t="s">
        <v>4</v>
      </c>
      <c r="C3" s="7" t="s">
        <v>5</v>
      </c>
      <c r="D3" s="7" t="s">
        <v>6</v>
      </c>
      <c r="E3" s="7" t="s">
        <v>7</v>
      </c>
      <c r="F3" s="47" t="s">
        <v>8</v>
      </c>
      <c r="G3" s="47" t="s">
        <v>9</v>
      </c>
      <c r="H3" s="47" t="s">
        <v>10</v>
      </c>
    </row>
    <row r="4" spans="1:8" s="1" customFormat="1" ht="16.5" customHeight="1">
      <c r="A4" s="17" t="s">
        <v>1278</v>
      </c>
      <c r="B4" s="11"/>
      <c r="C4" s="11"/>
      <c r="D4" s="10">
        <v>9666</v>
      </c>
      <c r="E4" s="99">
        <v>13731</v>
      </c>
      <c r="F4" s="95">
        <f>IF(B4&lt;&gt;0,(E4/B4)*100,0)</f>
        <v>0</v>
      </c>
      <c r="G4" s="95">
        <f>IF(C4&lt;&gt;0,(E4/C4)*100,0)</f>
        <v>0</v>
      </c>
      <c r="H4" s="95">
        <f>IF(D4&lt;&gt;0,(E4/D4)*100,0)</f>
        <v>142.0546244568591</v>
      </c>
    </row>
    <row r="5" spans="1:8" s="1" customFormat="1" ht="16.5" customHeight="1">
      <c r="A5" s="17" t="s">
        <v>1279</v>
      </c>
      <c r="B5" s="10">
        <v>0</v>
      </c>
      <c r="C5" s="10">
        <v>0</v>
      </c>
      <c r="D5" s="10">
        <v>0</v>
      </c>
      <c r="E5" s="99">
        <v>0</v>
      </c>
      <c r="F5" s="95">
        <f>IF(B5&lt;&gt;0,(E5/B5)*100,0)</f>
        <v>0</v>
      </c>
      <c r="G5" s="95">
        <f>IF(C5&lt;&gt;0,(E5/C5)*100,0)</f>
        <v>0</v>
      </c>
      <c r="H5" s="95">
        <f>IF(D5&lt;&gt;0,(E5/D5)*100,0)</f>
        <v>0</v>
      </c>
    </row>
    <row r="6" spans="1:8" s="1" customFormat="1" ht="16.5" customHeight="1">
      <c r="A6" s="17" t="s">
        <v>1280</v>
      </c>
      <c r="B6" s="11"/>
      <c r="C6" s="11"/>
      <c r="D6" s="10">
        <v>0</v>
      </c>
      <c r="E6" s="99">
        <v>0</v>
      </c>
      <c r="F6" s="95">
        <f>IF(B6&lt;&gt;0,(E6/B6)*100,0)</f>
        <v>0</v>
      </c>
      <c r="G6" s="95">
        <f>IF(C6&lt;&gt;0,(E6/C6)*100,0)</f>
        <v>0</v>
      </c>
      <c r="H6" s="95">
        <f>IF(D6&lt;&gt;0,(E6/D6)*100,0)</f>
        <v>0</v>
      </c>
    </row>
    <row r="7" spans="1:8" s="1" customFormat="1" ht="16.5" customHeight="1">
      <c r="A7" s="17" t="s">
        <v>1281</v>
      </c>
      <c r="B7" s="10">
        <v>0</v>
      </c>
      <c r="C7" s="10">
        <v>0</v>
      </c>
      <c r="D7" s="10">
        <v>0</v>
      </c>
      <c r="E7" s="99">
        <v>0</v>
      </c>
      <c r="F7" s="95">
        <f aca="true" t="shared" si="0" ref="F7:F20">IF(B7&lt;&gt;0,(E7/B7)*100,0)</f>
        <v>0</v>
      </c>
      <c r="G7" s="95">
        <f aca="true" t="shared" si="1" ref="G7:G20">IF(C7&lt;&gt;0,(E7/C7)*100,0)</f>
        <v>0</v>
      </c>
      <c r="H7" s="95">
        <f aca="true" t="shared" si="2" ref="H7:H20">IF(D7&lt;&gt;0,(E7/D7)*100,0)</f>
        <v>0</v>
      </c>
    </row>
    <row r="8" spans="1:8" s="1" customFormat="1" ht="16.5" customHeight="1">
      <c r="A8" s="17" t="s">
        <v>1282</v>
      </c>
      <c r="B8" s="10">
        <v>0</v>
      </c>
      <c r="C8" s="10">
        <v>0</v>
      </c>
      <c r="D8" s="10">
        <v>0</v>
      </c>
      <c r="E8" s="99">
        <v>0</v>
      </c>
      <c r="F8" s="95">
        <f t="shared" si="0"/>
        <v>0</v>
      </c>
      <c r="G8" s="95">
        <f t="shared" si="1"/>
        <v>0</v>
      </c>
      <c r="H8" s="95">
        <f t="shared" si="2"/>
        <v>0</v>
      </c>
    </row>
    <row r="9" spans="1:8" s="1" customFormat="1" ht="16.5" customHeight="1">
      <c r="A9" s="17" t="s">
        <v>1283</v>
      </c>
      <c r="B9" s="10">
        <v>0</v>
      </c>
      <c r="C9" s="10">
        <v>0</v>
      </c>
      <c r="D9" s="10">
        <v>0</v>
      </c>
      <c r="E9" s="99">
        <v>0</v>
      </c>
      <c r="F9" s="95">
        <f t="shared" si="0"/>
        <v>0</v>
      </c>
      <c r="G9" s="95">
        <f t="shared" si="1"/>
        <v>0</v>
      </c>
      <c r="H9" s="95">
        <f t="shared" si="2"/>
        <v>0</v>
      </c>
    </row>
    <row r="10" spans="1:8" s="1" customFormat="1" ht="16.5" customHeight="1">
      <c r="A10" s="17" t="s">
        <v>1284</v>
      </c>
      <c r="B10" s="10">
        <v>0</v>
      </c>
      <c r="C10" s="10">
        <v>0</v>
      </c>
      <c r="D10" s="10">
        <v>0</v>
      </c>
      <c r="E10" s="99">
        <v>0</v>
      </c>
      <c r="F10" s="95">
        <f t="shared" si="0"/>
        <v>0</v>
      </c>
      <c r="G10" s="95">
        <f t="shared" si="1"/>
        <v>0</v>
      </c>
      <c r="H10" s="95">
        <f t="shared" si="2"/>
        <v>0</v>
      </c>
    </row>
    <row r="11" spans="1:8" s="1" customFormat="1" ht="16.5" customHeight="1">
      <c r="A11" s="17" t="s">
        <v>1285</v>
      </c>
      <c r="B11" s="10">
        <v>47</v>
      </c>
      <c r="C11" s="10">
        <v>47</v>
      </c>
      <c r="D11" s="10">
        <v>0</v>
      </c>
      <c r="E11" s="99">
        <v>0</v>
      </c>
      <c r="F11" s="95">
        <f t="shared" si="0"/>
        <v>0</v>
      </c>
      <c r="G11" s="95">
        <f t="shared" si="1"/>
        <v>0</v>
      </c>
      <c r="H11" s="95">
        <f t="shared" si="2"/>
        <v>0</v>
      </c>
    </row>
    <row r="12" spans="1:8" s="1" customFormat="1" ht="16.5" customHeight="1">
      <c r="A12" s="17" t="s">
        <v>1286</v>
      </c>
      <c r="B12" s="10">
        <v>98</v>
      </c>
      <c r="C12" s="10">
        <v>98</v>
      </c>
      <c r="D12" s="10">
        <v>0</v>
      </c>
      <c r="E12" s="99">
        <v>0</v>
      </c>
      <c r="F12" s="95">
        <f t="shared" si="0"/>
        <v>0</v>
      </c>
      <c r="G12" s="95">
        <f t="shared" si="1"/>
        <v>0</v>
      </c>
      <c r="H12" s="95">
        <f t="shared" si="2"/>
        <v>0</v>
      </c>
    </row>
    <row r="13" spans="1:8" s="1" customFormat="1" ht="16.5" customHeight="1">
      <c r="A13" s="17" t="s">
        <v>1287</v>
      </c>
      <c r="B13" s="10">
        <v>17498</v>
      </c>
      <c r="C13" s="10">
        <v>17498</v>
      </c>
      <c r="D13" s="10">
        <v>9549</v>
      </c>
      <c r="E13" s="99">
        <v>12298</v>
      </c>
      <c r="F13" s="95">
        <f t="shared" si="0"/>
        <v>70.28231797919761</v>
      </c>
      <c r="G13" s="95">
        <f t="shared" si="1"/>
        <v>70.28231797919761</v>
      </c>
      <c r="H13" s="95">
        <f t="shared" si="2"/>
        <v>128.7883548015499</v>
      </c>
    </row>
    <row r="14" spans="1:8" s="1" customFormat="1" ht="16.5" customHeight="1">
      <c r="A14" s="17" t="s">
        <v>1288</v>
      </c>
      <c r="B14" s="11"/>
      <c r="C14" s="11"/>
      <c r="D14" s="10">
        <v>9314</v>
      </c>
      <c r="E14" s="99">
        <v>11572</v>
      </c>
      <c r="F14" s="95">
        <f t="shared" si="0"/>
        <v>0</v>
      </c>
      <c r="G14" s="95">
        <f t="shared" si="1"/>
        <v>0</v>
      </c>
      <c r="H14" s="95">
        <f t="shared" si="2"/>
        <v>124.2430749409491</v>
      </c>
    </row>
    <row r="15" spans="1:8" s="1" customFormat="1" ht="16.5" customHeight="1">
      <c r="A15" s="17" t="s">
        <v>1289</v>
      </c>
      <c r="B15" s="11"/>
      <c r="C15" s="11"/>
      <c r="D15" s="10">
        <v>235</v>
      </c>
      <c r="E15" s="99">
        <v>775</v>
      </c>
      <c r="F15" s="95">
        <f t="shared" si="0"/>
        <v>0</v>
      </c>
      <c r="G15" s="95">
        <f t="shared" si="1"/>
        <v>0</v>
      </c>
      <c r="H15" s="95">
        <f t="shared" si="2"/>
        <v>329.7872340425532</v>
      </c>
    </row>
    <row r="16" spans="1:8" s="1" customFormat="1" ht="16.5" customHeight="1">
      <c r="A16" s="17" t="s">
        <v>1290</v>
      </c>
      <c r="B16" s="11"/>
      <c r="C16" s="11"/>
      <c r="D16" s="10">
        <v>0</v>
      </c>
      <c r="E16" s="99">
        <v>0</v>
      </c>
      <c r="F16" s="95">
        <f t="shared" si="0"/>
        <v>0</v>
      </c>
      <c r="G16" s="95">
        <f t="shared" si="1"/>
        <v>0</v>
      </c>
      <c r="H16" s="95">
        <f t="shared" si="2"/>
        <v>0</v>
      </c>
    </row>
    <row r="17" spans="1:8" s="1" customFormat="1" ht="16.5" customHeight="1">
      <c r="A17" s="17" t="s">
        <v>1291</v>
      </c>
      <c r="B17" s="11"/>
      <c r="C17" s="11"/>
      <c r="D17" s="10">
        <v>0</v>
      </c>
      <c r="E17" s="99">
        <v>-49</v>
      </c>
      <c r="F17" s="95">
        <f t="shared" si="0"/>
        <v>0</v>
      </c>
      <c r="G17" s="95">
        <f t="shared" si="1"/>
        <v>0</v>
      </c>
      <c r="H17" s="95">
        <f t="shared" si="2"/>
        <v>0</v>
      </c>
    </row>
    <row r="18" spans="1:8" s="1" customFormat="1" ht="16.5" customHeight="1">
      <c r="A18" s="17" t="s">
        <v>1292</v>
      </c>
      <c r="B18" s="11"/>
      <c r="C18" s="11"/>
      <c r="D18" s="10">
        <v>0</v>
      </c>
      <c r="E18" s="99">
        <v>0</v>
      </c>
      <c r="F18" s="95">
        <f t="shared" si="0"/>
        <v>0</v>
      </c>
      <c r="G18" s="95">
        <f t="shared" si="1"/>
        <v>0</v>
      </c>
      <c r="H18" s="95">
        <f t="shared" si="2"/>
        <v>0</v>
      </c>
    </row>
    <row r="19" spans="1:8" s="1" customFormat="1" ht="16.5" customHeight="1">
      <c r="A19" s="17" t="s">
        <v>1293</v>
      </c>
      <c r="B19" s="10">
        <v>0</v>
      </c>
      <c r="C19" s="10">
        <v>0</v>
      </c>
      <c r="D19" s="10">
        <v>0</v>
      </c>
      <c r="E19" s="99">
        <v>0</v>
      </c>
      <c r="F19" s="95">
        <f t="shared" si="0"/>
        <v>0</v>
      </c>
      <c r="G19" s="95">
        <f t="shared" si="1"/>
        <v>0</v>
      </c>
      <c r="H19" s="95">
        <f t="shared" si="2"/>
        <v>0</v>
      </c>
    </row>
    <row r="20" spans="1:8" s="1" customFormat="1" ht="16.5" customHeight="1">
      <c r="A20" s="17" t="s">
        <v>1294</v>
      </c>
      <c r="B20" s="11"/>
      <c r="C20" s="11"/>
      <c r="D20" s="10">
        <v>0</v>
      </c>
      <c r="E20" s="99">
        <v>0</v>
      </c>
      <c r="F20" s="95">
        <f t="shared" si="0"/>
        <v>0</v>
      </c>
      <c r="G20" s="95">
        <f t="shared" si="1"/>
        <v>0</v>
      </c>
      <c r="H20" s="95">
        <f t="shared" si="2"/>
        <v>0</v>
      </c>
    </row>
    <row r="21" spans="1:8" s="1" customFormat="1" ht="16.5" customHeight="1">
      <c r="A21" s="17" t="s">
        <v>1295</v>
      </c>
      <c r="B21" s="10">
        <v>0</v>
      </c>
      <c r="C21" s="10">
        <v>0</v>
      </c>
      <c r="D21" s="10">
        <v>0</v>
      </c>
      <c r="E21" s="99">
        <v>0</v>
      </c>
      <c r="F21" s="95">
        <f aca="true" t="shared" si="3" ref="F21:F30">IF(B21&lt;&gt;0,(E21/B21)*100,0)</f>
        <v>0</v>
      </c>
      <c r="G21" s="95">
        <f aca="true" t="shared" si="4" ref="G21:G30">IF(C21&lt;&gt;0,(E21/C21)*100,0)</f>
        <v>0</v>
      </c>
      <c r="H21" s="95">
        <f aca="true" t="shared" si="5" ref="H21:H30">IF(D21&lt;&gt;0,(E21/D21)*100,0)</f>
        <v>0</v>
      </c>
    </row>
    <row r="22" spans="1:8" s="1" customFormat="1" ht="16.5" customHeight="1">
      <c r="A22" s="17" t="s">
        <v>1296</v>
      </c>
      <c r="B22" s="11"/>
      <c r="C22" s="11"/>
      <c r="D22" s="10">
        <v>0</v>
      </c>
      <c r="E22" s="99">
        <v>0</v>
      </c>
      <c r="F22" s="95">
        <f t="shared" si="3"/>
        <v>0</v>
      </c>
      <c r="G22" s="95">
        <f t="shared" si="4"/>
        <v>0</v>
      </c>
      <c r="H22" s="95">
        <f t="shared" si="5"/>
        <v>0</v>
      </c>
    </row>
    <row r="23" spans="1:8" s="1" customFormat="1" ht="16.5" customHeight="1">
      <c r="A23" s="17" t="s">
        <v>1297</v>
      </c>
      <c r="B23" s="11"/>
      <c r="C23" s="11"/>
      <c r="D23" s="10">
        <v>0</v>
      </c>
      <c r="E23" s="99">
        <v>0</v>
      </c>
      <c r="F23" s="95">
        <f t="shared" si="3"/>
        <v>0</v>
      </c>
      <c r="G23" s="95">
        <f t="shared" si="4"/>
        <v>0</v>
      </c>
      <c r="H23" s="95">
        <f t="shared" si="5"/>
        <v>0</v>
      </c>
    </row>
    <row r="24" spans="1:8" s="1" customFormat="1" ht="16.5" customHeight="1">
      <c r="A24" s="17" t="s">
        <v>1298</v>
      </c>
      <c r="B24" s="10">
        <v>10</v>
      </c>
      <c r="C24" s="10">
        <v>10</v>
      </c>
      <c r="D24" s="10">
        <v>3</v>
      </c>
      <c r="E24" s="99">
        <v>1182</v>
      </c>
      <c r="F24" s="95">
        <f t="shared" si="3"/>
        <v>11820</v>
      </c>
      <c r="G24" s="95">
        <f t="shared" si="4"/>
        <v>11820</v>
      </c>
      <c r="H24" s="95">
        <f t="shared" si="5"/>
        <v>39400</v>
      </c>
    </row>
    <row r="25" spans="1:8" s="1" customFormat="1" ht="16.5" customHeight="1">
      <c r="A25" s="17" t="s">
        <v>1299</v>
      </c>
      <c r="B25" s="10">
        <v>0</v>
      </c>
      <c r="C25" s="10">
        <v>0</v>
      </c>
      <c r="D25" s="10">
        <v>0</v>
      </c>
      <c r="E25" s="99">
        <v>0</v>
      </c>
      <c r="F25" s="95">
        <f t="shared" si="3"/>
        <v>0</v>
      </c>
      <c r="G25" s="95">
        <f t="shared" si="4"/>
        <v>0</v>
      </c>
      <c r="H25" s="95">
        <f t="shared" si="5"/>
        <v>0</v>
      </c>
    </row>
    <row r="26" spans="1:8" s="1" customFormat="1" ht="16.5" customHeight="1">
      <c r="A26" s="17" t="s">
        <v>1300</v>
      </c>
      <c r="B26" s="10">
        <v>0</v>
      </c>
      <c r="C26" s="10">
        <v>0</v>
      </c>
      <c r="D26" s="10">
        <v>0</v>
      </c>
      <c r="E26" s="99">
        <v>0</v>
      </c>
      <c r="F26" s="95">
        <f t="shared" si="3"/>
        <v>0</v>
      </c>
      <c r="G26" s="95">
        <f t="shared" si="4"/>
        <v>0</v>
      </c>
      <c r="H26" s="95">
        <f t="shared" si="5"/>
        <v>0</v>
      </c>
    </row>
    <row r="27" spans="1:8" s="1" customFormat="1" ht="16.5" customHeight="1">
      <c r="A27" s="17" t="s">
        <v>1301</v>
      </c>
      <c r="B27" s="11"/>
      <c r="C27" s="11"/>
      <c r="D27" s="10">
        <v>0</v>
      </c>
      <c r="E27" s="99">
        <v>0</v>
      </c>
      <c r="F27" s="95">
        <f t="shared" si="3"/>
        <v>0</v>
      </c>
      <c r="G27" s="95">
        <f t="shared" si="4"/>
        <v>0</v>
      </c>
      <c r="H27" s="95">
        <f t="shared" si="5"/>
        <v>0</v>
      </c>
    </row>
    <row r="28" spans="1:8" s="2" customFormat="1" ht="18" customHeight="1">
      <c r="A28" s="17" t="s">
        <v>1302</v>
      </c>
      <c r="B28" s="10">
        <v>0</v>
      </c>
      <c r="C28" s="10">
        <v>0</v>
      </c>
      <c r="D28" s="10">
        <v>0</v>
      </c>
      <c r="E28" s="99">
        <v>0</v>
      </c>
      <c r="F28" s="95">
        <f t="shared" si="3"/>
        <v>0</v>
      </c>
      <c r="G28" s="95">
        <f t="shared" si="4"/>
        <v>0</v>
      </c>
      <c r="H28" s="95">
        <f t="shared" si="5"/>
        <v>0</v>
      </c>
    </row>
    <row r="29" spans="1:8" s="1" customFormat="1" ht="16.5" customHeight="1">
      <c r="A29" s="17" t="s">
        <v>1303</v>
      </c>
      <c r="B29" s="10">
        <v>200</v>
      </c>
      <c r="C29" s="10">
        <v>200</v>
      </c>
      <c r="D29" s="10">
        <v>114</v>
      </c>
      <c r="E29" s="99">
        <v>251</v>
      </c>
      <c r="F29" s="95">
        <f t="shared" si="3"/>
        <v>125.49999999999999</v>
      </c>
      <c r="G29" s="95">
        <f t="shared" si="4"/>
        <v>125.49999999999999</v>
      </c>
      <c r="H29" s="95">
        <f t="shared" si="5"/>
        <v>220.17543859649123</v>
      </c>
    </row>
    <row r="30" spans="1:8" s="1" customFormat="1" ht="16.5" customHeight="1">
      <c r="A30" s="17" t="s">
        <v>1304</v>
      </c>
      <c r="B30" s="10">
        <v>0</v>
      </c>
      <c r="C30" s="10">
        <v>0</v>
      </c>
      <c r="D30" s="10">
        <v>0</v>
      </c>
      <c r="E30" s="99">
        <v>0</v>
      </c>
      <c r="F30" s="95">
        <f t="shared" si="3"/>
        <v>0</v>
      </c>
      <c r="G30" s="95">
        <f t="shared" si="4"/>
        <v>0</v>
      </c>
      <c r="H30" s="95">
        <f t="shared" si="5"/>
        <v>0</v>
      </c>
    </row>
    <row r="31" spans="1:8" s="1" customFormat="1" ht="16.5" customHeight="1">
      <c r="A31" s="17" t="s">
        <v>1305</v>
      </c>
      <c r="B31" s="11"/>
      <c r="C31" s="11"/>
      <c r="D31" s="10">
        <v>0</v>
      </c>
      <c r="E31" s="99">
        <v>0</v>
      </c>
      <c r="F31" s="95">
        <f aca="true" t="shared" si="6" ref="F31:F57">IF(B31&lt;&gt;0,(E31/B31)*100,0)</f>
        <v>0</v>
      </c>
      <c r="G31" s="95">
        <f aca="true" t="shared" si="7" ref="G31:G57">IF(C31&lt;&gt;0,(E31/C31)*100,0)</f>
        <v>0</v>
      </c>
      <c r="H31" s="95">
        <f aca="true" t="shared" si="8" ref="H31:H57">IF(D31&lt;&gt;0,(E31/D31)*100,0)</f>
        <v>0</v>
      </c>
    </row>
    <row r="32" spans="1:8" s="1" customFormat="1" ht="16.5" customHeight="1">
      <c r="A32" s="17" t="s">
        <v>1306</v>
      </c>
      <c r="B32" s="11"/>
      <c r="C32" s="11"/>
      <c r="D32" s="10">
        <v>0</v>
      </c>
      <c r="E32" s="99">
        <v>0</v>
      </c>
      <c r="F32" s="95">
        <f t="shared" si="6"/>
        <v>0</v>
      </c>
      <c r="G32" s="95">
        <f t="shared" si="7"/>
        <v>0</v>
      </c>
      <c r="H32" s="95">
        <f t="shared" si="8"/>
        <v>0</v>
      </c>
    </row>
    <row r="33" spans="1:8" s="1" customFormat="1" ht="16.5" customHeight="1">
      <c r="A33" s="17" t="s">
        <v>1307</v>
      </c>
      <c r="B33" s="11"/>
      <c r="C33" s="11"/>
      <c r="D33" s="10">
        <v>0</v>
      </c>
      <c r="E33" s="99">
        <v>0</v>
      </c>
      <c r="F33" s="95">
        <f t="shared" si="6"/>
        <v>0</v>
      </c>
      <c r="G33" s="95">
        <f t="shared" si="7"/>
        <v>0</v>
      </c>
      <c r="H33" s="95">
        <f t="shared" si="8"/>
        <v>0</v>
      </c>
    </row>
    <row r="34" spans="1:8" s="1" customFormat="1" ht="16.5" customHeight="1">
      <c r="A34" s="17" t="s">
        <v>1308</v>
      </c>
      <c r="B34" s="11"/>
      <c r="C34" s="11"/>
      <c r="D34" s="10">
        <v>0</v>
      </c>
      <c r="E34" s="99">
        <v>0</v>
      </c>
      <c r="F34" s="95">
        <f t="shared" si="6"/>
        <v>0</v>
      </c>
      <c r="G34" s="95">
        <f t="shared" si="7"/>
        <v>0</v>
      </c>
      <c r="H34" s="95">
        <f t="shared" si="8"/>
        <v>0</v>
      </c>
    </row>
    <row r="35" spans="1:8" s="1" customFormat="1" ht="16.5" customHeight="1">
      <c r="A35" s="17" t="s">
        <v>1309</v>
      </c>
      <c r="B35" s="11"/>
      <c r="C35" s="11"/>
      <c r="D35" s="10">
        <v>0</v>
      </c>
      <c r="E35" s="99">
        <v>0</v>
      </c>
      <c r="F35" s="95">
        <f t="shared" si="6"/>
        <v>0</v>
      </c>
      <c r="G35" s="95">
        <f t="shared" si="7"/>
        <v>0</v>
      </c>
      <c r="H35" s="95">
        <f t="shared" si="8"/>
        <v>0</v>
      </c>
    </row>
    <row r="36" spans="1:8" s="1" customFormat="1" ht="16.5" customHeight="1">
      <c r="A36" s="17" t="s">
        <v>1310</v>
      </c>
      <c r="B36" s="10">
        <v>0</v>
      </c>
      <c r="C36" s="10">
        <v>0</v>
      </c>
      <c r="D36" s="10">
        <v>0</v>
      </c>
      <c r="E36" s="99">
        <v>0</v>
      </c>
      <c r="F36" s="95">
        <f t="shared" si="6"/>
        <v>0</v>
      </c>
      <c r="G36" s="95">
        <f t="shared" si="7"/>
        <v>0</v>
      </c>
      <c r="H36" s="95">
        <f t="shared" si="8"/>
        <v>0</v>
      </c>
    </row>
    <row r="37" spans="1:8" s="1" customFormat="1" ht="17.25" customHeight="1">
      <c r="A37" s="17" t="s">
        <v>1311</v>
      </c>
      <c r="B37" s="11"/>
      <c r="C37" s="11"/>
      <c r="D37" s="10">
        <v>3450</v>
      </c>
      <c r="E37" s="99">
        <v>5038</v>
      </c>
      <c r="F37" s="95">
        <f t="shared" si="6"/>
        <v>0</v>
      </c>
      <c r="G37" s="95">
        <f t="shared" si="7"/>
        <v>0</v>
      </c>
      <c r="H37" s="95">
        <f t="shared" si="8"/>
        <v>146.02898550724638</v>
      </c>
    </row>
    <row r="38" spans="1:8" s="1" customFormat="1" ht="17.25" customHeight="1">
      <c r="A38" s="17" t="s">
        <v>1312</v>
      </c>
      <c r="B38" s="10">
        <v>0</v>
      </c>
      <c r="C38" s="10">
        <v>0</v>
      </c>
      <c r="D38" s="10">
        <v>0</v>
      </c>
      <c r="E38" s="99">
        <v>0</v>
      </c>
      <c r="F38" s="95">
        <f t="shared" si="6"/>
        <v>0</v>
      </c>
      <c r="G38" s="95">
        <f t="shared" si="7"/>
        <v>0</v>
      </c>
      <c r="H38" s="95">
        <f t="shared" si="8"/>
        <v>0</v>
      </c>
    </row>
    <row r="39" spans="1:8" s="1" customFormat="1" ht="17.25" customHeight="1">
      <c r="A39" s="17" t="s">
        <v>1313</v>
      </c>
      <c r="B39" s="10">
        <v>0</v>
      </c>
      <c r="C39" s="10">
        <v>0</v>
      </c>
      <c r="D39" s="10">
        <v>0</v>
      </c>
      <c r="E39" s="99">
        <v>0</v>
      </c>
      <c r="F39" s="95">
        <f t="shared" si="6"/>
        <v>0</v>
      </c>
      <c r="G39" s="95">
        <f t="shared" si="7"/>
        <v>0</v>
      </c>
      <c r="H39" s="95">
        <f t="shared" si="8"/>
        <v>0</v>
      </c>
    </row>
    <row r="40" spans="1:8" s="1" customFormat="1" ht="17.25" customHeight="1">
      <c r="A40" s="17" t="s">
        <v>1314</v>
      </c>
      <c r="B40" s="10">
        <v>0</v>
      </c>
      <c r="C40" s="10">
        <v>0</v>
      </c>
      <c r="D40" s="10">
        <v>0</v>
      </c>
      <c r="E40" s="99">
        <v>0</v>
      </c>
      <c r="F40" s="95">
        <f t="shared" si="6"/>
        <v>0</v>
      </c>
      <c r="G40" s="95">
        <f t="shared" si="7"/>
        <v>0</v>
      </c>
      <c r="H40" s="95">
        <f t="shared" si="8"/>
        <v>0</v>
      </c>
    </row>
    <row r="41" spans="1:8" s="1" customFormat="1" ht="17.25" customHeight="1">
      <c r="A41" s="17" t="s">
        <v>1315</v>
      </c>
      <c r="B41" s="10">
        <v>0</v>
      </c>
      <c r="C41" s="10">
        <v>0</v>
      </c>
      <c r="D41" s="10">
        <v>25</v>
      </c>
      <c r="E41" s="99">
        <v>2712</v>
      </c>
      <c r="F41" s="95">
        <f t="shared" si="6"/>
        <v>0</v>
      </c>
      <c r="G41" s="95">
        <f t="shared" si="7"/>
        <v>0</v>
      </c>
      <c r="H41" s="95">
        <f t="shared" si="8"/>
        <v>10848</v>
      </c>
    </row>
    <row r="42" spans="1:8" s="1" customFormat="1" ht="17.25" customHeight="1">
      <c r="A42" s="17" t="s">
        <v>1316</v>
      </c>
      <c r="B42" s="11"/>
      <c r="C42" s="11"/>
      <c r="D42" s="10">
        <v>0</v>
      </c>
      <c r="E42" s="99">
        <v>0</v>
      </c>
      <c r="F42" s="95">
        <f t="shared" si="6"/>
        <v>0</v>
      </c>
      <c r="G42" s="95">
        <f t="shared" si="7"/>
        <v>0</v>
      </c>
      <c r="H42" s="95">
        <f t="shared" si="8"/>
        <v>0</v>
      </c>
    </row>
    <row r="43" spans="1:8" s="1" customFormat="1" ht="17.25" customHeight="1">
      <c r="A43" s="17" t="s">
        <v>1317</v>
      </c>
      <c r="B43" s="11"/>
      <c r="C43" s="11"/>
      <c r="D43" s="10">
        <v>0</v>
      </c>
      <c r="E43" s="99">
        <v>0</v>
      </c>
      <c r="F43" s="95">
        <f t="shared" si="6"/>
        <v>0</v>
      </c>
      <c r="G43" s="95">
        <f t="shared" si="7"/>
        <v>0</v>
      </c>
      <c r="H43" s="95">
        <f t="shared" si="8"/>
        <v>0</v>
      </c>
    </row>
    <row r="44" spans="1:8" s="1" customFormat="1" ht="17.25" customHeight="1">
      <c r="A44" s="17" t="s">
        <v>1318</v>
      </c>
      <c r="B44" s="11"/>
      <c r="C44" s="11"/>
      <c r="D44" s="10">
        <v>25</v>
      </c>
      <c r="E44" s="99">
        <v>2712</v>
      </c>
      <c r="F44" s="95">
        <f t="shared" si="6"/>
        <v>0</v>
      </c>
      <c r="G44" s="95">
        <f t="shared" si="7"/>
        <v>0</v>
      </c>
      <c r="H44" s="95">
        <f t="shared" si="8"/>
        <v>10848</v>
      </c>
    </row>
    <row r="45" spans="1:8" s="1" customFormat="1" ht="17.25" customHeight="1">
      <c r="A45" s="17" t="s">
        <v>1319</v>
      </c>
      <c r="B45" s="10">
        <v>0</v>
      </c>
      <c r="C45" s="10">
        <v>0</v>
      </c>
      <c r="D45" s="10">
        <v>0</v>
      </c>
      <c r="E45" s="99">
        <v>0</v>
      </c>
      <c r="F45" s="95">
        <f t="shared" si="6"/>
        <v>0</v>
      </c>
      <c r="G45" s="95">
        <f t="shared" si="7"/>
        <v>0</v>
      </c>
      <c r="H45" s="95">
        <f t="shared" si="8"/>
        <v>0</v>
      </c>
    </row>
    <row r="46" spans="1:8" s="1" customFormat="1" ht="17.25" customHeight="1">
      <c r="A46" s="17" t="s">
        <v>1320</v>
      </c>
      <c r="B46" s="10">
        <v>0</v>
      </c>
      <c r="C46" s="10">
        <v>0</v>
      </c>
      <c r="D46" s="10">
        <v>0</v>
      </c>
      <c r="E46" s="99">
        <v>0</v>
      </c>
      <c r="F46" s="95">
        <f t="shared" si="6"/>
        <v>0</v>
      </c>
      <c r="G46" s="95">
        <f t="shared" si="7"/>
        <v>0</v>
      </c>
      <c r="H46" s="95">
        <f t="shared" si="8"/>
        <v>0</v>
      </c>
    </row>
    <row r="47" spans="1:8" s="1" customFormat="1" ht="17.25" customHeight="1">
      <c r="A47" s="17" t="s">
        <v>1321</v>
      </c>
      <c r="B47" s="10">
        <v>0</v>
      </c>
      <c r="C47" s="10">
        <v>0</v>
      </c>
      <c r="D47" s="10">
        <v>0</v>
      </c>
      <c r="E47" s="99">
        <v>0</v>
      </c>
      <c r="F47" s="95">
        <f t="shared" si="6"/>
        <v>0</v>
      </c>
      <c r="G47" s="95">
        <f t="shared" si="7"/>
        <v>0</v>
      </c>
      <c r="H47" s="95">
        <f t="shared" si="8"/>
        <v>0</v>
      </c>
    </row>
    <row r="48" spans="1:8" s="1" customFormat="1" ht="17.25" customHeight="1">
      <c r="A48" s="17" t="s">
        <v>1322</v>
      </c>
      <c r="B48" s="10">
        <v>0</v>
      </c>
      <c r="C48" s="10">
        <v>0</v>
      </c>
      <c r="D48" s="10">
        <v>0</v>
      </c>
      <c r="E48" s="99">
        <v>0</v>
      </c>
      <c r="F48" s="95">
        <f t="shared" si="6"/>
        <v>0</v>
      </c>
      <c r="G48" s="95">
        <f t="shared" si="7"/>
        <v>0</v>
      </c>
      <c r="H48" s="95">
        <f t="shared" si="8"/>
        <v>0</v>
      </c>
    </row>
    <row r="49" spans="1:8" s="1" customFormat="1" ht="17.25" customHeight="1">
      <c r="A49" s="17" t="s">
        <v>1323</v>
      </c>
      <c r="B49" s="10">
        <v>0</v>
      </c>
      <c r="C49" s="10">
        <v>0</v>
      </c>
      <c r="D49" s="10">
        <v>0</v>
      </c>
      <c r="E49" s="99">
        <v>0</v>
      </c>
      <c r="F49" s="95">
        <f t="shared" si="6"/>
        <v>0</v>
      </c>
      <c r="G49" s="95">
        <f t="shared" si="7"/>
        <v>0</v>
      </c>
      <c r="H49" s="95">
        <f t="shared" si="8"/>
        <v>0</v>
      </c>
    </row>
    <row r="50" spans="1:8" s="1" customFormat="1" ht="17.25" customHeight="1">
      <c r="A50" s="17" t="s">
        <v>1324</v>
      </c>
      <c r="B50" s="10">
        <v>0</v>
      </c>
      <c r="C50" s="10">
        <v>0</v>
      </c>
      <c r="D50" s="10">
        <v>0</v>
      </c>
      <c r="E50" s="99">
        <v>0</v>
      </c>
      <c r="F50" s="95">
        <f t="shared" si="6"/>
        <v>0</v>
      </c>
      <c r="G50" s="95">
        <f t="shared" si="7"/>
        <v>0</v>
      </c>
      <c r="H50" s="95">
        <f t="shared" si="8"/>
        <v>0</v>
      </c>
    </row>
    <row r="51" spans="1:8" s="1" customFormat="1" ht="17.25" customHeight="1">
      <c r="A51" s="17" t="s">
        <v>1325</v>
      </c>
      <c r="B51" s="11"/>
      <c r="C51" s="11"/>
      <c r="D51" s="10">
        <v>0</v>
      </c>
      <c r="E51" s="99">
        <v>0</v>
      </c>
      <c r="F51" s="95">
        <f t="shared" si="6"/>
        <v>0</v>
      </c>
      <c r="G51" s="95">
        <f t="shared" si="7"/>
        <v>0</v>
      </c>
      <c r="H51" s="95">
        <f t="shared" si="8"/>
        <v>0</v>
      </c>
    </row>
    <row r="52" spans="1:8" s="1" customFormat="1" ht="17.25" customHeight="1">
      <c r="A52" s="17" t="s">
        <v>1326</v>
      </c>
      <c r="B52" s="11"/>
      <c r="C52" s="11"/>
      <c r="D52" s="10">
        <v>0</v>
      </c>
      <c r="E52" s="99">
        <v>0</v>
      </c>
      <c r="F52" s="95">
        <f t="shared" si="6"/>
        <v>0</v>
      </c>
      <c r="G52" s="95">
        <f t="shared" si="7"/>
        <v>0</v>
      </c>
      <c r="H52" s="95">
        <f t="shared" si="8"/>
        <v>0</v>
      </c>
    </row>
    <row r="53" spans="1:8" s="1" customFormat="1" ht="17.25" customHeight="1">
      <c r="A53" s="17" t="s">
        <v>1327</v>
      </c>
      <c r="B53" s="10">
        <v>0</v>
      </c>
      <c r="C53" s="10">
        <v>0</v>
      </c>
      <c r="D53" s="10">
        <v>0</v>
      </c>
      <c r="E53" s="99">
        <v>0</v>
      </c>
      <c r="F53" s="95">
        <f t="shared" si="6"/>
        <v>0</v>
      </c>
      <c r="G53" s="95">
        <f t="shared" si="7"/>
        <v>0</v>
      </c>
      <c r="H53" s="95">
        <f t="shared" si="8"/>
        <v>0</v>
      </c>
    </row>
    <row r="54" spans="1:8" s="1" customFormat="1" ht="17.25" customHeight="1">
      <c r="A54" s="17" t="s">
        <v>1328</v>
      </c>
      <c r="B54" s="10">
        <v>2147</v>
      </c>
      <c r="C54" s="10">
        <v>2147</v>
      </c>
      <c r="D54" s="10">
        <v>3425</v>
      </c>
      <c r="E54" s="99">
        <v>2326</v>
      </c>
      <c r="F54" s="95">
        <f t="shared" si="6"/>
        <v>108.33721471821146</v>
      </c>
      <c r="G54" s="95">
        <f t="shared" si="7"/>
        <v>108.33721471821146</v>
      </c>
      <c r="H54" s="95">
        <f t="shared" si="8"/>
        <v>67.91240875912409</v>
      </c>
    </row>
    <row r="55" spans="1:8" s="1" customFormat="1" ht="17.25" customHeight="1">
      <c r="A55" s="17" t="s">
        <v>1329</v>
      </c>
      <c r="B55" s="11"/>
      <c r="C55" s="11"/>
      <c r="D55" s="10">
        <v>3425</v>
      </c>
      <c r="E55" s="99">
        <v>2326</v>
      </c>
      <c r="F55" s="95">
        <f t="shared" si="6"/>
        <v>0</v>
      </c>
      <c r="G55" s="95">
        <f t="shared" si="7"/>
        <v>0</v>
      </c>
      <c r="H55" s="95">
        <f t="shared" si="8"/>
        <v>67.91240875912409</v>
      </c>
    </row>
    <row r="56" spans="1:8" s="1" customFormat="1" ht="17.25" customHeight="1">
      <c r="A56" s="17" t="s">
        <v>1330</v>
      </c>
      <c r="B56" s="11"/>
      <c r="C56" s="11"/>
      <c r="D56" s="10">
        <v>0</v>
      </c>
      <c r="E56" s="99">
        <v>0</v>
      </c>
      <c r="F56" s="95">
        <f t="shared" si="6"/>
        <v>0</v>
      </c>
      <c r="G56" s="95">
        <f t="shared" si="7"/>
        <v>0</v>
      </c>
      <c r="H56" s="95">
        <f t="shared" si="8"/>
        <v>0</v>
      </c>
    </row>
    <row r="57" spans="1:8" s="1" customFormat="1" ht="17.25" customHeight="1">
      <c r="A57" s="16" t="s">
        <v>1331</v>
      </c>
      <c r="B57" s="97">
        <v>20000</v>
      </c>
      <c r="C57" s="97">
        <v>20000</v>
      </c>
      <c r="D57" s="97">
        <v>13116</v>
      </c>
      <c r="E57" s="111">
        <v>18769</v>
      </c>
      <c r="F57" s="95">
        <f t="shared" si="6"/>
        <v>93.845</v>
      </c>
      <c r="G57" s="95">
        <f t="shared" si="7"/>
        <v>93.845</v>
      </c>
      <c r="H57" s="95">
        <f t="shared" si="8"/>
        <v>143.10003049710278</v>
      </c>
    </row>
    <row r="58" spans="1:8" s="1" customFormat="1" ht="16.5" customHeight="1">
      <c r="A58" s="8" t="s">
        <v>1332</v>
      </c>
      <c r="B58" s="124"/>
      <c r="C58" s="124"/>
      <c r="D58" s="125">
        <v>10646</v>
      </c>
      <c r="E58" s="126">
        <v>4558</v>
      </c>
      <c r="F58" s="95">
        <f aca="true" t="shared" si="9" ref="F58:F68">IF(B58&lt;&gt;0,(E58/B58)*100,0)</f>
        <v>0</v>
      </c>
      <c r="G58" s="95">
        <f aca="true" t="shared" si="10" ref="G58:G68">IF(C58&lt;&gt;0,(E58/C58)*100,0)</f>
        <v>0</v>
      </c>
      <c r="H58" s="95">
        <f aca="true" t="shared" si="11" ref="H58:H68">IF(D58&lt;&gt;0,(E58/D58)*100,0)</f>
        <v>42.81420251737742</v>
      </c>
    </row>
    <row r="59" spans="1:8" s="1" customFormat="1" ht="16.5" customHeight="1">
      <c r="A59" s="8" t="s">
        <v>1333</v>
      </c>
      <c r="B59" s="124"/>
      <c r="C59" s="124"/>
      <c r="D59" s="125">
        <v>0</v>
      </c>
      <c r="E59" s="126">
        <v>0</v>
      </c>
      <c r="F59" s="95">
        <f t="shared" si="9"/>
        <v>0</v>
      </c>
      <c r="G59" s="95">
        <f t="shared" si="10"/>
        <v>0</v>
      </c>
      <c r="H59" s="95">
        <f t="shared" si="11"/>
        <v>0</v>
      </c>
    </row>
    <row r="60" spans="1:8" s="1" customFormat="1" ht="16.5" customHeight="1">
      <c r="A60" s="8" t="s">
        <v>1334</v>
      </c>
      <c r="B60" s="124"/>
      <c r="C60" s="124"/>
      <c r="D60" s="125">
        <v>0</v>
      </c>
      <c r="E60" s="126">
        <v>0</v>
      </c>
      <c r="F60" s="95">
        <f t="shared" si="9"/>
        <v>0</v>
      </c>
      <c r="G60" s="95">
        <f t="shared" si="10"/>
        <v>0</v>
      </c>
      <c r="H60" s="95">
        <f t="shared" si="11"/>
        <v>0</v>
      </c>
    </row>
    <row r="61" spans="1:8" s="1" customFormat="1" ht="16.5" customHeight="1">
      <c r="A61" s="8" t="s">
        <v>1335</v>
      </c>
      <c r="B61" s="124"/>
      <c r="C61" s="124"/>
      <c r="D61" s="125">
        <v>0</v>
      </c>
      <c r="E61" s="126">
        <v>0</v>
      </c>
      <c r="F61" s="95">
        <f t="shared" si="9"/>
        <v>0</v>
      </c>
      <c r="G61" s="95">
        <f t="shared" si="10"/>
        <v>0</v>
      </c>
      <c r="H61" s="95">
        <f t="shared" si="11"/>
        <v>0</v>
      </c>
    </row>
    <row r="62" spans="1:8" s="1" customFormat="1" ht="16.5" customHeight="1">
      <c r="A62" s="8" t="s">
        <v>1336</v>
      </c>
      <c r="B62" s="124"/>
      <c r="C62" s="124"/>
      <c r="D62" s="125">
        <v>0</v>
      </c>
      <c r="E62" s="126">
        <v>0</v>
      </c>
      <c r="F62" s="95">
        <f t="shared" si="9"/>
        <v>0</v>
      </c>
      <c r="G62" s="95">
        <f t="shared" si="10"/>
        <v>0</v>
      </c>
      <c r="H62" s="95">
        <f t="shared" si="11"/>
        <v>0</v>
      </c>
    </row>
    <row r="63" spans="1:8" s="1" customFormat="1" ht="16.5" customHeight="1">
      <c r="A63" s="8" t="s">
        <v>46</v>
      </c>
      <c r="B63" s="124"/>
      <c r="C63" s="124"/>
      <c r="D63" s="125">
        <v>0</v>
      </c>
      <c r="E63" s="126">
        <v>0</v>
      </c>
      <c r="F63" s="95">
        <f t="shared" si="9"/>
        <v>0</v>
      </c>
      <c r="G63" s="95">
        <f t="shared" si="10"/>
        <v>0</v>
      </c>
      <c r="H63" s="95">
        <f t="shared" si="11"/>
        <v>0</v>
      </c>
    </row>
    <row r="64" spans="1:8" s="1" customFormat="1" ht="16.5" customHeight="1">
      <c r="A64" s="8" t="s">
        <v>47</v>
      </c>
      <c r="B64" s="124"/>
      <c r="C64" s="124"/>
      <c r="D64" s="125">
        <v>49000</v>
      </c>
      <c r="E64" s="126">
        <v>71800</v>
      </c>
      <c r="F64" s="95">
        <f t="shared" si="9"/>
        <v>0</v>
      </c>
      <c r="G64" s="95">
        <f t="shared" si="10"/>
        <v>0</v>
      </c>
      <c r="H64" s="95">
        <f t="shared" si="11"/>
        <v>146.53061224489795</v>
      </c>
    </row>
    <row r="65" spans="1:8" s="1" customFormat="1" ht="16.5" customHeight="1">
      <c r="A65" s="8" t="s">
        <v>1337</v>
      </c>
      <c r="B65" s="124"/>
      <c r="C65" s="124"/>
      <c r="D65" s="125">
        <v>0</v>
      </c>
      <c r="E65" s="126">
        <v>0</v>
      </c>
      <c r="F65" s="95">
        <f t="shared" si="9"/>
        <v>0</v>
      </c>
      <c r="G65" s="95">
        <f t="shared" si="10"/>
        <v>0</v>
      </c>
      <c r="H65" s="95">
        <f t="shared" si="11"/>
        <v>0</v>
      </c>
    </row>
    <row r="66" spans="1:8" s="1" customFormat="1" ht="16.5" customHeight="1">
      <c r="A66" s="8" t="s">
        <v>1338</v>
      </c>
      <c r="B66" s="124"/>
      <c r="C66" s="124"/>
      <c r="D66" s="125">
        <v>0</v>
      </c>
      <c r="E66" s="126">
        <v>0</v>
      </c>
      <c r="F66" s="95">
        <f t="shared" si="9"/>
        <v>0</v>
      </c>
      <c r="G66" s="95">
        <f t="shared" si="10"/>
        <v>0</v>
      </c>
      <c r="H66" s="95">
        <f t="shared" si="11"/>
        <v>0</v>
      </c>
    </row>
    <row r="67" spans="1:8" s="1" customFormat="1" ht="16.5" customHeight="1">
      <c r="A67" s="48" t="s">
        <v>55</v>
      </c>
      <c r="B67" s="124"/>
      <c r="C67" s="124"/>
      <c r="D67" s="10">
        <v>72762</v>
      </c>
      <c r="E67" s="99">
        <v>95127</v>
      </c>
      <c r="F67" s="95">
        <f>IF(B67&lt;&gt;0,(E67/B67)*100,0)</f>
        <v>0</v>
      </c>
      <c r="G67" s="95">
        <f>IF(C67&lt;&gt;0,(E67/C67)*100,0)</f>
        <v>0</v>
      </c>
      <c r="H67" s="95">
        <f>IF(D67&lt;&gt;0,(E67/D67)*100,0)</f>
        <v>130.73719798796074</v>
      </c>
    </row>
    <row r="68" s="1" customFormat="1" ht="15"/>
  </sheetData>
  <sheetProtection/>
  <mergeCells count="1">
    <mergeCell ref="A1:H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50"/>
  <sheetViews>
    <sheetView tabSelected="1" zoomScaleSheetLayoutView="100" workbookViewId="0" topLeftCell="A1">
      <selection activeCell="A1" sqref="A1:H1"/>
    </sheetView>
  </sheetViews>
  <sheetFormatPr defaultColWidth="9.125" defaultRowHeight="14.25"/>
  <cols>
    <col min="1" max="1" width="56.25390625" style="1" customWidth="1"/>
    <col min="2" max="8" width="19.875" style="1" customWidth="1"/>
  </cols>
  <sheetData>
    <row r="1" spans="1:8" s="1" customFormat="1" ht="46.5" customHeight="1">
      <c r="A1" s="3" t="s">
        <v>1551</v>
      </c>
      <c r="B1" s="3"/>
      <c r="C1" s="3"/>
      <c r="D1" s="3"/>
      <c r="E1" s="3"/>
      <c r="F1" s="3"/>
      <c r="G1" s="3"/>
      <c r="H1" s="3"/>
    </row>
    <row r="2" spans="2:8" s="1" customFormat="1" ht="15" customHeight="1">
      <c r="B2" s="4"/>
      <c r="C2" s="5"/>
      <c r="D2" s="5"/>
      <c r="E2" s="4"/>
      <c r="G2" s="84"/>
      <c r="H2" s="104" t="s">
        <v>2</v>
      </c>
    </row>
    <row r="3" spans="1:8" s="1" customFormat="1" ht="36" customHeight="1">
      <c r="A3" s="7" t="s">
        <v>3</v>
      </c>
      <c r="B3" s="7" t="s">
        <v>4</v>
      </c>
      <c r="C3" s="7" t="s">
        <v>5</v>
      </c>
      <c r="D3" s="7" t="s">
        <v>6</v>
      </c>
      <c r="E3" s="7" t="s">
        <v>7</v>
      </c>
      <c r="F3" s="119" t="s">
        <v>8</v>
      </c>
      <c r="G3" s="47" t="s">
        <v>9</v>
      </c>
      <c r="H3" s="47" t="s">
        <v>10</v>
      </c>
    </row>
    <row r="4" spans="1:8" s="1" customFormat="1" ht="17.25" customHeight="1">
      <c r="A4" s="8" t="s">
        <v>65</v>
      </c>
      <c r="B4" s="10">
        <v>0</v>
      </c>
      <c r="C4" s="10">
        <v>20</v>
      </c>
      <c r="D4" s="10">
        <v>21</v>
      </c>
      <c r="E4" s="99">
        <v>40</v>
      </c>
      <c r="F4" s="95">
        <f aca="true" t="shared" si="0" ref="F4:F37">IF(B4&lt;&gt;0,(E4/B4)*100,0)</f>
        <v>0</v>
      </c>
      <c r="G4" s="95">
        <f aca="true" t="shared" si="1" ref="G4:G37">IF(C4&lt;&gt;0,(E4/C4)*100,0)</f>
        <v>200</v>
      </c>
      <c r="H4" s="95">
        <f aca="true" t="shared" si="2" ref="H4:H37">IF(D4&lt;&gt;0,(E4/D4)*100,0)</f>
        <v>190.47619047619045</v>
      </c>
    </row>
    <row r="5" spans="1:8" s="1" customFormat="1" ht="17.25" customHeight="1">
      <c r="A5" s="8" t="s">
        <v>1340</v>
      </c>
      <c r="B5" s="10">
        <v>0</v>
      </c>
      <c r="C5" s="10">
        <v>40</v>
      </c>
      <c r="D5" s="10">
        <v>1</v>
      </c>
      <c r="E5" s="99">
        <v>40</v>
      </c>
      <c r="F5" s="95">
        <f t="shared" si="0"/>
        <v>0</v>
      </c>
      <c r="G5" s="95">
        <f t="shared" si="1"/>
        <v>100</v>
      </c>
      <c r="H5" s="95">
        <f t="shared" si="2"/>
        <v>4000</v>
      </c>
    </row>
    <row r="6" spans="1:8" s="1" customFormat="1" ht="17.25" customHeight="1">
      <c r="A6" s="8" t="s">
        <v>1341</v>
      </c>
      <c r="B6" s="11"/>
      <c r="C6" s="11"/>
      <c r="D6" s="10">
        <v>1</v>
      </c>
      <c r="E6" s="99">
        <v>0</v>
      </c>
      <c r="F6" s="95">
        <f t="shared" si="0"/>
        <v>0</v>
      </c>
      <c r="G6" s="95">
        <f t="shared" si="1"/>
        <v>0</v>
      </c>
      <c r="H6" s="95">
        <f t="shared" si="2"/>
        <v>0</v>
      </c>
    </row>
    <row r="7" spans="1:8" s="1" customFormat="1" ht="17.25" customHeight="1">
      <c r="A7" s="8" t="s">
        <v>1342</v>
      </c>
      <c r="B7" s="11"/>
      <c r="C7" s="11"/>
      <c r="D7" s="10">
        <v>0</v>
      </c>
      <c r="E7" s="99">
        <v>40</v>
      </c>
      <c r="F7" s="95">
        <f t="shared" si="0"/>
        <v>0</v>
      </c>
      <c r="G7" s="95">
        <f t="shared" si="1"/>
        <v>0</v>
      </c>
      <c r="H7" s="95">
        <f t="shared" si="2"/>
        <v>0</v>
      </c>
    </row>
    <row r="8" spans="1:8" s="1" customFormat="1" ht="17.25" customHeight="1">
      <c r="A8" s="8" t="s">
        <v>1343</v>
      </c>
      <c r="B8" s="11"/>
      <c r="C8" s="11"/>
      <c r="D8" s="10">
        <v>0</v>
      </c>
      <c r="E8" s="99">
        <v>0</v>
      </c>
      <c r="F8" s="95">
        <f t="shared" si="0"/>
        <v>0</v>
      </c>
      <c r="G8" s="95">
        <f t="shared" si="1"/>
        <v>0</v>
      </c>
      <c r="H8" s="95">
        <f t="shared" si="2"/>
        <v>0</v>
      </c>
    </row>
    <row r="9" spans="1:8" s="1" customFormat="1" ht="15" customHeight="1">
      <c r="A9" s="8" t="s">
        <v>1344</v>
      </c>
      <c r="B9" s="11"/>
      <c r="C9" s="11"/>
      <c r="D9" s="10">
        <v>0</v>
      </c>
      <c r="E9" s="99">
        <v>0</v>
      </c>
      <c r="F9" s="95">
        <f t="shared" si="0"/>
        <v>0</v>
      </c>
      <c r="G9" s="95">
        <f t="shared" si="1"/>
        <v>0</v>
      </c>
      <c r="H9" s="95">
        <f t="shared" si="2"/>
        <v>0</v>
      </c>
    </row>
    <row r="10" spans="1:8" s="1" customFormat="1" ht="17.25" customHeight="1">
      <c r="A10" s="8" t="s">
        <v>1345</v>
      </c>
      <c r="B10" s="11"/>
      <c r="C10" s="11"/>
      <c r="D10" s="10">
        <v>0</v>
      </c>
      <c r="E10" s="99">
        <v>0</v>
      </c>
      <c r="F10" s="95">
        <f t="shared" si="0"/>
        <v>0</v>
      </c>
      <c r="G10" s="95">
        <f t="shared" si="1"/>
        <v>0</v>
      </c>
      <c r="H10" s="95">
        <f t="shared" si="2"/>
        <v>0</v>
      </c>
    </row>
    <row r="11" spans="1:8" s="1" customFormat="1" ht="17.25" customHeight="1">
      <c r="A11" s="8" t="s">
        <v>1346</v>
      </c>
      <c r="B11" s="10">
        <v>0</v>
      </c>
      <c r="C11" s="10">
        <v>-20</v>
      </c>
      <c r="D11" s="10">
        <v>20</v>
      </c>
      <c r="E11" s="99">
        <v>0</v>
      </c>
      <c r="F11" s="95">
        <f t="shared" si="0"/>
        <v>0</v>
      </c>
      <c r="G11" s="95">
        <f t="shared" si="1"/>
        <v>0</v>
      </c>
      <c r="H11" s="95">
        <f t="shared" si="2"/>
        <v>0</v>
      </c>
    </row>
    <row r="12" spans="1:8" s="1" customFormat="1" ht="17.25" customHeight="1">
      <c r="A12" s="8" t="s">
        <v>1347</v>
      </c>
      <c r="B12" s="11"/>
      <c r="C12" s="11"/>
      <c r="D12" s="10">
        <v>0</v>
      </c>
      <c r="E12" s="99">
        <v>0</v>
      </c>
      <c r="F12" s="95">
        <f t="shared" si="0"/>
        <v>0</v>
      </c>
      <c r="G12" s="95">
        <f t="shared" si="1"/>
        <v>0</v>
      </c>
      <c r="H12" s="95">
        <f t="shared" si="2"/>
        <v>0</v>
      </c>
    </row>
    <row r="13" spans="1:8" s="1" customFormat="1" ht="17.25" customHeight="1">
      <c r="A13" s="8" t="s">
        <v>1348</v>
      </c>
      <c r="B13" s="11"/>
      <c r="C13" s="11"/>
      <c r="D13" s="10">
        <v>0</v>
      </c>
      <c r="E13" s="99">
        <v>0</v>
      </c>
      <c r="F13" s="95">
        <f t="shared" si="0"/>
        <v>0</v>
      </c>
      <c r="G13" s="95">
        <f t="shared" si="1"/>
        <v>0</v>
      </c>
      <c r="H13" s="95">
        <f t="shared" si="2"/>
        <v>0</v>
      </c>
    </row>
    <row r="14" spans="1:8" s="1" customFormat="1" ht="17.25" customHeight="1">
      <c r="A14" s="8" t="s">
        <v>1349</v>
      </c>
      <c r="B14" s="11"/>
      <c r="C14" s="11"/>
      <c r="D14" s="10">
        <v>0</v>
      </c>
      <c r="E14" s="99">
        <v>0</v>
      </c>
      <c r="F14" s="95">
        <f t="shared" si="0"/>
        <v>0</v>
      </c>
      <c r="G14" s="95">
        <f t="shared" si="1"/>
        <v>0</v>
      </c>
      <c r="H14" s="95">
        <f t="shared" si="2"/>
        <v>0</v>
      </c>
    </row>
    <row r="15" spans="1:8" s="1" customFormat="1" ht="17.25" customHeight="1">
      <c r="A15" s="8" t="s">
        <v>1350</v>
      </c>
      <c r="B15" s="11"/>
      <c r="C15" s="11"/>
      <c r="D15" s="10">
        <v>20</v>
      </c>
      <c r="E15" s="99">
        <v>0</v>
      </c>
      <c r="F15" s="95">
        <f t="shared" si="0"/>
        <v>0</v>
      </c>
      <c r="G15" s="95">
        <f t="shared" si="1"/>
        <v>0</v>
      </c>
      <c r="H15" s="95">
        <f t="shared" si="2"/>
        <v>0</v>
      </c>
    </row>
    <row r="16" spans="1:8" s="1" customFormat="1" ht="17.25" customHeight="1">
      <c r="A16" s="8" t="s">
        <v>1351</v>
      </c>
      <c r="B16" s="11"/>
      <c r="C16" s="11"/>
      <c r="D16" s="10">
        <v>0</v>
      </c>
      <c r="E16" s="99">
        <v>0</v>
      </c>
      <c r="F16" s="95">
        <f t="shared" si="0"/>
        <v>0</v>
      </c>
      <c r="G16" s="95">
        <f t="shared" si="1"/>
        <v>0</v>
      </c>
      <c r="H16" s="95">
        <f t="shared" si="2"/>
        <v>0</v>
      </c>
    </row>
    <row r="17" spans="1:8" s="1" customFormat="1" ht="17.25" customHeight="1">
      <c r="A17" s="8" t="s">
        <v>1352</v>
      </c>
      <c r="B17" s="10">
        <v>0</v>
      </c>
      <c r="C17" s="10">
        <v>0</v>
      </c>
      <c r="D17" s="10">
        <v>0</v>
      </c>
      <c r="E17" s="99">
        <v>0</v>
      </c>
      <c r="F17" s="95">
        <f t="shared" si="0"/>
        <v>0</v>
      </c>
      <c r="G17" s="95">
        <f t="shared" si="1"/>
        <v>0</v>
      </c>
      <c r="H17" s="95">
        <f t="shared" si="2"/>
        <v>0</v>
      </c>
    </row>
    <row r="18" spans="1:8" s="1" customFormat="1" ht="17.25" customHeight="1">
      <c r="A18" s="8" t="s">
        <v>1353</v>
      </c>
      <c r="B18" s="11"/>
      <c r="C18" s="11"/>
      <c r="D18" s="10">
        <v>0</v>
      </c>
      <c r="E18" s="99">
        <v>0</v>
      </c>
      <c r="F18" s="95">
        <f t="shared" si="0"/>
        <v>0</v>
      </c>
      <c r="G18" s="95">
        <f t="shared" si="1"/>
        <v>0</v>
      </c>
      <c r="H18" s="95">
        <f t="shared" si="2"/>
        <v>0</v>
      </c>
    </row>
    <row r="19" spans="1:8" s="1" customFormat="1" ht="17.25" customHeight="1">
      <c r="A19" s="8" t="s">
        <v>1354</v>
      </c>
      <c r="B19" s="11"/>
      <c r="C19" s="11"/>
      <c r="D19" s="10">
        <v>0</v>
      </c>
      <c r="E19" s="99">
        <v>0</v>
      </c>
      <c r="F19" s="95">
        <f t="shared" si="0"/>
        <v>0</v>
      </c>
      <c r="G19" s="95">
        <f t="shared" si="1"/>
        <v>0</v>
      </c>
      <c r="H19" s="95">
        <f t="shared" si="2"/>
        <v>0</v>
      </c>
    </row>
    <row r="20" spans="1:8" s="1" customFormat="1" ht="17.25" customHeight="1">
      <c r="A20" s="8" t="s">
        <v>66</v>
      </c>
      <c r="B20" s="10">
        <v>0</v>
      </c>
      <c r="C20" s="10">
        <v>706</v>
      </c>
      <c r="D20" s="10">
        <v>970</v>
      </c>
      <c r="E20" s="99">
        <v>706</v>
      </c>
      <c r="F20" s="95">
        <f t="shared" si="0"/>
        <v>0</v>
      </c>
      <c r="G20" s="95">
        <f t="shared" si="1"/>
        <v>100</v>
      </c>
      <c r="H20" s="95">
        <f t="shared" si="2"/>
        <v>72.78350515463917</v>
      </c>
    </row>
    <row r="21" spans="1:8" s="1" customFormat="1" ht="17.25" customHeight="1">
      <c r="A21" s="8" t="s">
        <v>1355</v>
      </c>
      <c r="B21" s="10">
        <v>0</v>
      </c>
      <c r="C21" s="10">
        <v>576</v>
      </c>
      <c r="D21" s="10">
        <v>907</v>
      </c>
      <c r="E21" s="99">
        <v>576</v>
      </c>
      <c r="F21" s="95">
        <f t="shared" si="0"/>
        <v>0</v>
      </c>
      <c r="G21" s="95">
        <f t="shared" si="1"/>
        <v>100</v>
      </c>
      <c r="H21" s="95">
        <f t="shared" si="2"/>
        <v>63.50606394707828</v>
      </c>
    </row>
    <row r="22" spans="1:8" s="1" customFormat="1" ht="17.25" customHeight="1">
      <c r="A22" s="8" t="s">
        <v>1356</v>
      </c>
      <c r="B22" s="11"/>
      <c r="C22" s="11"/>
      <c r="D22" s="10">
        <v>532</v>
      </c>
      <c r="E22" s="99">
        <v>576</v>
      </c>
      <c r="F22" s="95">
        <f t="shared" si="0"/>
        <v>0</v>
      </c>
      <c r="G22" s="95">
        <f t="shared" si="1"/>
        <v>0</v>
      </c>
      <c r="H22" s="95">
        <f t="shared" si="2"/>
        <v>108.27067669172932</v>
      </c>
    </row>
    <row r="23" spans="1:8" s="1" customFormat="1" ht="17.25" customHeight="1">
      <c r="A23" s="8" t="s">
        <v>1357</v>
      </c>
      <c r="B23" s="11"/>
      <c r="C23" s="11"/>
      <c r="D23" s="10">
        <v>375</v>
      </c>
      <c r="E23" s="99">
        <v>0</v>
      </c>
      <c r="F23" s="95">
        <f t="shared" si="0"/>
        <v>0</v>
      </c>
      <c r="G23" s="95">
        <f t="shared" si="1"/>
        <v>0</v>
      </c>
      <c r="H23" s="95">
        <f t="shared" si="2"/>
        <v>0</v>
      </c>
    </row>
    <row r="24" spans="1:8" s="1" customFormat="1" ht="17.25" customHeight="1">
      <c r="A24" s="8" t="s">
        <v>1358</v>
      </c>
      <c r="B24" s="11"/>
      <c r="C24" s="11"/>
      <c r="D24" s="10">
        <v>0</v>
      </c>
      <c r="E24" s="99">
        <v>0</v>
      </c>
      <c r="F24" s="95">
        <f t="shared" si="0"/>
        <v>0</v>
      </c>
      <c r="G24" s="95">
        <f t="shared" si="1"/>
        <v>0</v>
      </c>
      <c r="H24" s="95">
        <f t="shared" si="2"/>
        <v>0</v>
      </c>
    </row>
    <row r="25" spans="1:8" s="1" customFormat="1" ht="17.25" customHeight="1">
      <c r="A25" s="8" t="s">
        <v>1359</v>
      </c>
      <c r="B25" s="10">
        <v>0</v>
      </c>
      <c r="C25" s="10">
        <v>130</v>
      </c>
      <c r="D25" s="10">
        <v>63</v>
      </c>
      <c r="E25" s="99">
        <v>130</v>
      </c>
      <c r="F25" s="95">
        <f t="shared" si="0"/>
        <v>0</v>
      </c>
      <c r="G25" s="95">
        <f t="shared" si="1"/>
        <v>100</v>
      </c>
      <c r="H25" s="95">
        <f t="shared" si="2"/>
        <v>206.34920634920638</v>
      </c>
    </row>
    <row r="26" spans="1:8" s="1" customFormat="1" ht="17.25" customHeight="1">
      <c r="A26" s="8" t="s">
        <v>1356</v>
      </c>
      <c r="B26" s="11"/>
      <c r="C26" s="11"/>
      <c r="D26" s="10">
        <v>0</v>
      </c>
      <c r="E26" s="99">
        <v>0</v>
      </c>
      <c r="F26" s="95">
        <f t="shared" si="0"/>
        <v>0</v>
      </c>
      <c r="G26" s="95">
        <f t="shared" si="1"/>
        <v>0</v>
      </c>
      <c r="H26" s="95">
        <f t="shared" si="2"/>
        <v>0</v>
      </c>
    </row>
    <row r="27" spans="1:8" s="1" customFormat="1" ht="17.25" customHeight="1">
      <c r="A27" s="8" t="s">
        <v>1357</v>
      </c>
      <c r="B27" s="11"/>
      <c r="C27" s="11"/>
      <c r="D27" s="10">
        <v>63</v>
      </c>
      <c r="E27" s="99">
        <v>130</v>
      </c>
      <c r="F27" s="95">
        <f t="shared" si="0"/>
        <v>0</v>
      </c>
      <c r="G27" s="95">
        <f t="shared" si="1"/>
        <v>0</v>
      </c>
      <c r="H27" s="95">
        <f t="shared" si="2"/>
        <v>206.34920634920638</v>
      </c>
    </row>
    <row r="28" spans="1:8" s="1" customFormat="1" ht="17.25" customHeight="1">
      <c r="A28" s="8" t="s">
        <v>1360</v>
      </c>
      <c r="B28" s="11"/>
      <c r="C28" s="11"/>
      <c r="D28" s="10">
        <v>0</v>
      </c>
      <c r="E28" s="99">
        <v>0</v>
      </c>
      <c r="F28" s="95">
        <f t="shared" si="0"/>
        <v>0</v>
      </c>
      <c r="G28" s="95">
        <f t="shared" si="1"/>
        <v>0</v>
      </c>
      <c r="H28" s="95">
        <f t="shared" si="2"/>
        <v>0</v>
      </c>
    </row>
    <row r="29" spans="1:8" s="1" customFormat="1" ht="17.25" customHeight="1">
      <c r="A29" s="8" t="s">
        <v>1361</v>
      </c>
      <c r="B29" s="10">
        <v>0</v>
      </c>
      <c r="C29" s="10">
        <v>0</v>
      </c>
      <c r="D29" s="10">
        <v>0</v>
      </c>
      <c r="E29" s="99">
        <v>0</v>
      </c>
      <c r="F29" s="95">
        <f t="shared" si="0"/>
        <v>0</v>
      </c>
      <c r="G29" s="95">
        <f t="shared" si="1"/>
        <v>0</v>
      </c>
      <c r="H29" s="95">
        <f t="shared" si="2"/>
        <v>0</v>
      </c>
    </row>
    <row r="30" spans="1:8" s="1" customFormat="1" ht="17.25" customHeight="1">
      <c r="A30" s="8" t="s">
        <v>1357</v>
      </c>
      <c r="B30" s="11"/>
      <c r="C30" s="11"/>
      <c r="D30" s="10">
        <v>0</v>
      </c>
      <c r="E30" s="99">
        <v>0</v>
      </c>
      <c r="F30" s="95">
        <f t="shared" si="0"/>
        <v>0</v>
      </c>
      <c r="G30" s="95">
        <f t="shared" si="1"/>
        <v>0</v>
      </c>
      <c r="H30" s="95">
        <f t="shared" si="2"/>
        <v>0</v>
      </c>
    </row>
    <row r="31" spans="1:8" s="1" customFormat="1" ht="17.25" customHeight="1">
      <c r="A31" s="8" t="s">
        <v>1362</v>
      </c>
      <c r="B31" s="11"/>
      <c r="C31" s="11"/>
      <c r="D31" s="10">
        <v>0</v>
      </c>
      <c r="E31" s="99">
        <v>0</v>
      </c>
      <c r="F31" s="95">
        <f t="shared" si="0"/>
        <v>0</v>
      </c>
      <c r="G31" s="95">
        <f t="shared" si="1"/>
        <v>0</v>
      </c>
      <c r="H31" s="95">
        <f t="shared" si="2"/>
        <v>0</v>
      </c>
    </row>
    <row r="32" spans="1:8" s="1" customFormat="1" ht="17.25" customHeight="1">
      <c r="A32" s="8" t="s">
        <v>68</v>
      </c>
      <c r="B32" s="10">
        <v>0</v>
      </c>
      <c r="C32" s="10">
        <v>0</v>
      </c>
      <c r="D32" s="10">
        <v>0</v>
      </c>
      <c r="E32" s="99">
        <v>0</v>
      </c>
      <c r="F32" s="95">
        <f t="shared" si="0"/>
        <v>0</v>
      </c>
      <c r="G32" s="95">
        <f t="shared" si="1"/>
        <v>0</v>
      </c>
      <c r="H32" s="95">
        <f t="shared" si="2"/>
        <v>0</v>
      </c>
    </row>
    <row r="33" spans="1:8" s="1" customFormat="1" ht="17.25" customHeight="1">
      <c r="A33" s="8" t="s">
        <v>1363</v>
      </c>
      <c r="B33" s="10">
        <v>0</v>
      </c>
      <c r="C33" s="10">
        <v>0</v>
      </c>
      <c r="D33" s="10">
        <v>0</v>
      </c>
      <c r="E33" s="99">
        <v>0</v>
      </c>
      <c r="F33" s="95">
        <f t="shared" si="0"/>
        <v>0</v>
      </c>
      <c r="G33" s="95">
        <f t="shared" si="1"/>
        <v>0</v>
      </c>
      <c r="H33" s="95">
        <f t="shared" si="2"/>
        <v>0</v>
      </c>
    </row>
    <row r="34" spans="1:8" s="1" customFormat="1" ht="17.25" customHeight="1">
      <c r="A34" s="8" t="s">
        <v>1364</v>
      </c>
      <c r="B34" s="11"/>
      <c r="C34" s="11"/>
      <c r="D34" s="10">
        <v>0</v>
      </c>
      <c r="E34" s="99">
        <v>0</v>
      </c>
      <c r="F34" s="95">
        <f t="shared" si="0"/>
        <v>0</v>
      </c>
      <c r="G34" s="95">
        <f t="shared" si="1"/>
        <v>0</v>
      </c>
      <c r="H34" s="95">
        <f t="shared" si="2"/>
        <v>0</v>
      </c>
    </row>
    <row r="35" spans="1:8" s="1" customFormat="1" ht="17.25" customHeight="1">
      <c r="A35" s="8" t="s">
        <v>1365</v>
      </c>
      <c r="B35" s="11"/>
      <c r="C35" s="11"/>
      <c r="D35" s="10">
        <v>0</v>
      </c>
      <c r="E35" s="99">
        <v>0</v>
      </c>
      <c r="F35" s="95">
        <f t="shared" si="0"/>
        <v>0</v>
      </c>
      <c r="G35" s="95">
        <f t="shared" si="1"/>
        <v>0</v>
      </c>
      <c r="H35" s="95">
        <f t="shared" si="2"/>
        <v>0</v>
      </c>
    </row>
    <row r="36" spans="1:8" s="1" customFormat="1" ht="17.25" customHeight="1">
      <c r="A36" s="8" t="s">
        <v>1366</v>
      </c>
      <c r="B36" s="11"/>
      <c r="C36" s="11"/>
      <c r="D36" s="10">
        <v>0</v>
      </c>
      <c r="E36" s="99">
        <v>0</v>
      </c>
      <c r="F36" s="95">
        <f t="shared" si="0"/>
        <v>0</v>
      </c>
      <c r="G36" s="95">
        <f t="shared" si="1"/>
        <v>0</v>
      </c>
      <c r="H36" s="95">
        <f t="shared" si="2"/>
        <v>0</v>
      </c>
    </row>
    <row r="37" spans="1:8" s="1" customFormat="1" ht="17.25" customHeight="1">
      <c r="A37" s="8" t="s">
        <v>1367</v>
      </c>
      <c r="B37" s="11"/>
      <c r="C37" s="11"/>
      <c r="D37" s="10">
        <v>0</v>
      </c>
      <c r="E37" s="99">
        <v>0</v>
      </c>
      <c r="F37" s="95">
        <f t="shared" si="0"/>
        <v>0</v>
      </c>
      <c r="G37" s="95">
        <f t="shared" si="1"/>
        <v>0</v>
      </c>
      <c r="H37" s="95">
        <f t="shared" si="2"/>
        <v>0</v>
      </c>
    </row>
    <row r="38" spans="1:8" s="1" customFormat="1" ht="17.25" customHeight="1">
      <c r="A38" s="8" t="s">
        <v>69</v>
      </c>
      <c r="B38" s="10">
        <v>15041</v>
      </c>
      <c r="C38" s="10">
        <v>296</v>
      </c>
      <c r="D38" s="10">
        <v>921</v>
      </c>
      <c r="E38" s="99">
        <v>276</v>
      </c>
      <c r="F38" s="95">
        <f aca="true" t="shared" si="3" ref="F38:F101">IF(B38&lt;&gt;0,(E38/B38)*100,0)</f>
        <v>1.8349843760388271</v>
      </c>
      <c r="G38" s="95">
        <f aca="true" t="shared" si="4" ref="G38:G101">IF(C38&lt;&gt;0,(E38/C38)*100,0)</f>
        <v>93.24324324324324</v>
      </c>
      <c r="H38" s="95">
        <f aca="true" t="shared" si="5" ref="H38:H101">IF(D38&lt;&gt;0,(E38/D38)*100,0)</f>
        <v>29.967426710097723</v>
      </c>
    </row>
    <row r="39" spans="1:8" s="1" customFormat="1" ht="17.25" customHeight="1">
      <c r="A39" s="8" t="s">
        <v>1368</v>
      </c>
      <c r="B39" s="10">
        <v>14631</v>
      </c>
      <c r="C39" s="10">
        <v>45</v>
      </c>
      <c r="D39" s="10">
        <v>804</v>
      </c>
      <c r="E39" s="99">
        <v>25</v>
      </c>
      <c r="F39" s="95">
        <f t="shared" si="3"/>
        <v>0.170870070398469</v>
      </c>
      <c r="G39" s="95">
        <f t="shared" si="4"/>
        <v>55.55555555555556</v>
      </c>
      <c r="H39" s="95">
        <f t="shared" si="5"/>
        <v>3.109452736318408</v>
      </c>
    </row>
    <row r="40" spans="1:8" s="1" customFormat="1" ht="17.25" customHeight="1">
      <c r="A40" s="8" t="s">
        <v>1369</v>
      </c>
      <c r="B40" s="11"/>
      <c r="C40" s="11"/>
      <c r="D40" s="10">
        <v>0</v>
      </c>
      <c r="E40" s="99">
        <v>0</v>
      </c>
      <c r="F40" s="95">
        <f t="shared" si="3"/>
        <v>0</v>
      </c>
      <c r="G40" s="95">
        <f t="shared" si="4"/>
        <v>0</v>
      </c>
      <c r="H40" s="95">
        <f t="shared" si="5"/>
        <v>0</v>
      </c>
    </row>
    <row r="41" spans="1:8" s="1" customFormat="1" ht="17.25" customHeight="1">
      <c r="A41" s="8" t="s">
        <v>1370</v>
      </c>
      <c r="B41" s="11"/>
      <c r="C41" s="11"/>
      <c r="D41" s="10">
        <v>0</v>
      </c>
      <c r="E41" s="99">
        <v>0</v>
      </c>
      <c r="F41" s="95">
        <f t="shared" si="3"/>
        <v>0</v>
      </c>
      <c r="G41" s="95">
        <f t="shared" si="4"/>
        <v>0</v>
      </c>
      <c r="H41" s="95">
        <f t="shared" si="5"/>
        <v>0</v>
      </c>
    </row>
    <row r="42" spans="1:8" s="1" customFormat="1" ht="17.25" customHeight="1">
      <c r="A42" s="8" t="s">
        <v>1371</v>
      </c>
      <c r="B42" s="11"/>
      <c r="C42" s="11"/>
      <c r="D42" s="10">
        <v>0</v>
      </c>
      <c r="E42" s="99">
        <v>0</v>
      </c>
      <c r="F42" s="95">
        <f t="shared" si="3"/>
        <v>0</v>
      </c>
      <c r="G42" s="95">
        <f t="shared" si="4"/>
        <v>0</v>
      </c>
      <c r="H42" s="95">
        <f t="shared" si="5"/>
        <v>0</v>
      </c>
    </row>
    <row r="43" spans="1:8" s="1" customFormat="1" ht="17.25" customHeight="1">
      <c r="A43" s="8" t="s">
        <v>1372</v>
      </c>
      <c r="B43" s="11"/>
      <c r="C43" s="11"/>
      <c r="D43" s="10">
        <v>0</v>
      </c>
      <c r="E43" s="99">
        <v>0</v>
      </c>
      <c r="F43" s="95">
        <f t="shared" si="3"/>
        <v>0</v>
      </c>
      <c r="G43" s="95">
        <f t="shared" si="4"/>
        <v>0</v>
      </c>
      <c r="H43" s="95">
        <f t="shared" si="5"/>
        <v>0</v>
      </c>
    </row>
    <row r="44" spans="1:8" s="1" customFormat="1" ht="17.25" customHeight="1">
      <c r="A44" s="8" t="s">
        <v>1373</v>
      </c>
      <c r="B44" s="11"/>
      <c r="C44" s="11"/>
      <c r="D44" s="10">
        <v>0</v>
      </c>
      <c r="E44" s="99">
        <v>0</v>
      </c>
      <c r="F44" s="95">
        <f t="shared" si="3"/>
        <v>0</v>
      </c>
      <c r="G44" s="95">
        <f t="shared" si="4"/>
        <v>0</v>
      </c>
      <c r="H44" s="95">
        <f t="shared" si="5"/>
        <v>0</v>
      </c>
    </row>
    <row r="45" spans="1:8" s="1" customFormat="1" ht="17.25" customHeight="1">
      <c r="A45" s="8" t="s">
        <v>1374</v>
      </c>
      <c r="B45" s="11"/>
      <c r="C45" s="11"/>
      <c r="D45" s="10">
        <v>12</v>
      </c>
      <c r="E45" s="99">
        <v>25</v>
      </c>
      <c r="F45" s="95">
        <f t="shared" si="3"/>
        <v>0</v>
      </c>
      <c r="G45" s="95">
        <f t="shared" si="4"/>
        <v>0</v>
      </c>
      <c r="H45" s="95">
        <f t="shared" si="5"/>
        <v>208.33333333333334</v>
      </c>
    </row>
    <row r="46" spans="1:8" s="1" customFormat="1" ht="17.25" customHeight="1">
      <c r="A46" s="8" t="s">
        <v>1375</v>
      </c>
      <c r="B46" s="11"/>
      <c r="C46" s="11"/>
      <c r="D46" s="10">
        <v>0</v>
      </c>
      <c r="E46" s="99">
        <v>0</v>
      </c>
      <c r="F46" s="95">
        <f t="shared" si="3"/>
        <v>0</v>
      </c>
      <c r="G46" s="95">
        <f t="shared" si="4"/>
        <v>0</v>
      </c>
      <c r="H46" s="95">
        <f t="shared" si="5"/>
        <v>0</v>
      </c>
    </row>
    <row r="47" spans="1:8" s="1" customFormat="1" ht="17.25" customHeight="1">
      <c r="A47" s="8" t="s">
        <v>1376</v>
      </c>
      <c r="B47" s="11"/>
      <c r="C47" s="11"/>
      <c r="D47" s="10">
        <v>0</v>
      </c>
      <c r="E47" s="99">
        <v>0</v>
      </c>
      <c r="F47" s="95">
        <f t="shared" si="3"/>
        <v>0</v>
      </c>
      <c r="G47" s="95">
        <f t="shared" si="4"/>
        <v>0</v>
      </c>
      <c r="H47" s="95">
        <f t="shared" si="5"/>
        <v>0</v>
      </c>
    </row>
    <row r="48" spans="1:8" s="1" customFormat="1" ht="17.25" customHeight="1">
      <c r="A48" s="8" t="s">
        <v>1377</v>
      </c>
      <c r="B48" s="11"/>
      <c r="C48" s="11"/>
      <c r="D48" s="10">
        <v>0</v>
      </c>
      <c r="E48" s="99">
        <v>0</v>
      </c>
      <c r="F48" s="95">
        <f t="shared" si="3"/>
        <v>0</v>
      </c>
      <c r="G48" s="95">
        <f t="shared" si="4"/>
        <v>0</v>
      </c>
      <c r="H48" s="95">
        <f t="shared" si="5"/>
        <v>0</v>
      </c>
    </row>
    <row r="49" spans="1:8" s="1" customFormat="1" ht="17.25" customHeight="1">
      <c r="A49" s="8" t="s">
        <v>1378</v>
      </c>
      <c r="B49" s="11"/>
      <c r="C49" s="11"/>
      <c r="D49" s="10">
        <v>0</v>
      </c>
      <c r="E49" s="99">
        <v>0</v>
      </c>
      <c r="F49" s="95">
        <f t="shared" si="3"/>
        <v>0</v>
      </c>
      <c r="G49" s="95">
        <f t="shared" si="4"/>
        <v>0</v>
      </c>
      <c r="H49" s="95">
        <f t="shared" si="5"/>
        <v>0</v>
      </c>
    </row>
    <row r="50" spans="1:8" s="1" customFormat="1" ht="17.25" customHeight="1">
      <c r="A50" s="8" t="s">
        <v>970</v>
      </c>
      <c r="B50" s="11"/>
      <c r="C50" s="11"/>
      <c r="D50" s="10">
        <v>0</v>
      </c>
      <c r="E50" s="99">
        <v>0</v>
      </c>
      <c r="F50" s="95">
        <f t="shared" si="3"/>
        <v>0</v>
      </c>
      <c r="G50" s="95">
        <f t="shared" si="4"/>
        <v>0</v>
      </c>
      <c r="H50" s="95">
        <f t="shared" si="5"/>
        <v>0</v>
      </c>
    </row>
    <row r="51" spans="1:8" s="1" customFormat="1" ht="17.25" customHeight="1">
      <c r="A51" s="8" t="s">
        <v>1379</v>
      </c>
      <c r="B51" s="11"/>
      <c r="C51" s="11"/>
      <c r="D51" s="10">
        <v>792</v>
      </c>
      <c r="E51" s="99">
        <v>0</v>
      </c>
      <c r="F51" s="95">
        <f t="shared" si="3"/>
        <v>0</v>
      </c>
      <c r="G51" s="95">
        <f t="shared" si="4"/>
        <v>0</v>
      </c>
      <c r="H51" s="95">
        <f t="shared" si="5"/>
        <v>0</v>
      </c>
    </row>
    <row r="52" spans="1:8" s="1" customFormat="1" ht="17.25" customHeight="1">
      <c r="A52" s="8" t="s">
        <v>1380</v>
      </c>
      <c r="B52" s="10">
        <v>200</v>
      </c>
      <c r="C52" s="10">
        <v>0</v>
      </c>
      <c r="D52" s="10">
        <v>0</v>
      </c>
      <c r="E52" s="99">
        <v>0</v>
      </c>
      <c r="F52" s="95">
        <f t="shared" si="3"/>
        <v>0</v>
      </c>
      <c r="G52" s="95">
        <f t="shared" si="4"/>
        <v>0</v>
      </c>
      <c r="H52" s="95">
        <f t="shared" si="5"/>
        <v>0</v>
      </c>
    </row>
    <row r="53" spans="1:8" s="1" customFormat="1" ht="17.25" customHeight="1">
      <c r="A53" s="8" t="s">
        <v>1369</v>
      </c>
      <c r="B53" s="11"/>
      <c r="C53" s="11"/>
      <c r="D53" s="10">
        <v>0</v>
      </c>
      <c r="E53" s="99">
        <v>0</v>
      </c>
      <c r="F53" s="95">
        <f t="shared" si="3"/>
        <v>0</v>
      </c>
      <c r="G53" s="95">
        <f t="shared" si="4"/>
        <v>0</v>
      </c>
      <c r="H53" s="95">
        <f t="shared" si="5"/>
        <v>0</v>
      </c>
    </row>
    <row r="54" spans="1:8" s="1" customFormat="1" ht="17.25" customHeight="1">
      <c r="A54" s="8" t="s">
        <v>1370</v>
      </c>
      <c r="B54" s="11"/>
      <c r="C54" s="11"/>
      <c r="D54" s="10">
        <v>0</v>
      </c>
      <c r="E54" s="99">
        <v>0</v>
      </c>
      <c r="F54" s="95">
        <f t="shared" si="3"/>
        <v>0</v>
      </c>
      <c r="G54" s="95">
        <f t="shared" si="4"/>
        <v>0</v>
      </c>
      <c r="H54" s="95">
        <f t="shared" si="5"/>
        <v>0</v>
      </c>
    </row>
    <row r="55" spans="1:8" s="1" customFormat="1" ht="17.25" customHeight="1">
      <c r="A55" s="8" t="s">
        <v>1381</v>
      </c>
      <c r="B55" s="11"/>
      <c r="C55" s="11"/>
      <c r="D55" s="10">
        <v>0</v>
      </c>
      <c r="E55" s="99">
        <v>0</v>
      </c>
      <c r="F55" s="95">
        <f t="shared" si="3"/>
        <v>0</v>
      </c>
      <c r="G55" s="95">
        <f t="shared" si="4"/>
        <v>0</v>
      </c>
      <c r="H55" s="95">
        <f t="shared" si="5"/>
        <v>0</v>
      </c>
    </row>
    <row r="56" spans="1:8" s="1" customFormat="1" ht="17.25" customHeight="1">
      <c r="A56" s="8" t="s">
        <v>1382</v>
      </c>
      <c r="B56" s="10">
        <v>0</v>
      </c>
      <c r="C56" s="10">
        <v>0</v>
      </c>
      <c r="D56" s="10">
        <v>0</v>
      </c>
      <c r="E56" s="99">
        <v>0</v>
      </c>
      <c r="F56" s="95">
        <f t="shared" si="3"/>
        <v>0</v>
      </c>
      <c r="G56" s="95">
        <f t="shared" si="4"/>
        <v>0</v>
      </c>
      <c r="H56" s="95">
        <f t="shared" si="5"/>
        <v>0</v>
      </c>
    </row>
    <row r="57" spans="1:8" s="1" customFormat="1" ht="17.25" customHeight="1">
      <c r="A57" s="8" t="s">
        <v>1383</v>
      </c>
      <c r="B57" s="10">
        <v>10</v>
      </c>
      <c r="C57" s="10">
        <v>0</v>
      </c>
      <c r="D57" s="10">
        <v>3</v>
      </c>
      <c r="E57" s="99">
        <v>0</v>
      </c>
      <c r="F57" s="95">
        <f t="shared" si="3"/>
        <v>0</v>
      </c>
      <c r="G57" s="95">
        <f t="shared" si="4"/>
        <v>0</v>
      </c>
      <c r="H57" s="95">
        <f t="shared" si="5"/>
        <v>0</v>
      </c>
    </row>
    <row r="58" spans="1:8" s="1" customFormat="1" ht="17.25" customHeight="1">
      <c r="A58" s="8" t="s">
        <v>1384</v>
      </c>
      <c r="B58" s="11"/>
      <c r="C58" s="11"/>
      <c r="D58" s="10">
        <v>0</v>
      </c>
      <c r="E58" s="99">
        <v>0</v>
      </c>
      <c r="F58" s="95">
        <f t="shared" si="3"/>
        <v>0</v>
      </c>
      <c r="G58" s="95">
        <f t="shared" si="4"/>
        <v>0</v>
      </c>
      <c r="H58" s="95">
        <f t="shared" si="5"/>
        <v>0</v>
      </c>
    </row>
    <row r="59" spans="1:8" s="1" customFormat="1" ht="17.25" customHeight="1">
      <c r="A59" s="8" t="s">
        <v>1385</v>
      </c>
      <c r="B59" s="11"/>
      <c r="C59" s="11"/>
      <c r="D59" s="10">
        <v>3</v>
      </c>
      <c r="E59" s="99">
        <v>0</v>
      </c>
      <c r="F59" s="95">
        <f t="shared" si="3"/>
        <v>0</v>
      </c>
      <c r="G59" s="95">
        <f t="shared" si="4"/>
        <v>0</v>
      </c>
      <c r="H59" s="95">
        <f t="shared" si="5"/>
        <v>0</v>
      </c>
    </row>
    <row r="60" spans="1:8" s="1" customFormat="1" ht="17.25" customHeight="1">
      <c r="A60" s="8" t="s">
        <v>1386</v>
      </c>
      <c r="B60" s="11"/>
      <c r="C60" s="11"/>
      <c r="D60" s="10">
        <v>0</v>
      </c>
      <c r="E60" s="99">
        <v>0</v>
      </c>
      <c r="F60" s="95">
        <f t="shared" si="3"/>
        <v>0</v>
      </c>
      <c r="G60" s="95">
        <f t="shared" si="4"/>
        <v>0</v>
      </c>
      <c r="H60" s="95">
        <f t="shared" si="5"/>
        <v>0</v>
      </c>
    </row>
    <row r="61" spans="1:8" s="1" customFormat="1" ht="17.25" customHeight="1">
      <c r="A61" s="8" t="s">
        <v>1387</v>
      </c>
      <c r="B61" s="11"/>
      <c r="C61" s="11"/>
      <c r="D61" s="10">
        <v>0</v>
      </c>
      <c r="E61" s="99">
        <v>0</v>
      </c>
      <c r="F61" s="95">
        <f t="shared" si="3"/>
        <v>0</v>
      </c>
      <c r="G61" s="95">
        <f t="shared" si="4"/>
        <v>0</v>
      </c>
      <c r="H61" s="95">
        <f t="shared" si="5"/>
        <v>0</v>
      </c>
    </row>
    <row r="62" spans="1:8" s="1" customFormat="1" ht="17.25" customHeight="1">
      <c r="A62" s="8" t="s">
        <v>1388</v>
      </c>
      <c r="B62" s="11"/>
      <c r="C62" s="11"/>
      <c r="D62" s="10">
        <v>0</v>
      </c>
      <c r="E62" s="99">
        <v>0</v>
      </c>
      <c r="F62" s="95">
        <f t="shared" si="3"/>
        <v>0</v>
      </c>
      <c r="G62" s="95">
        <f t="shared" si="4"/>
        <v>0</v>
      </c>
      <c r="H62" s="95">
        <f t="shared" si="5"/>
        <v>0</v>
      </c>
    </row>
    <row r="63" spans="1:8" s="1" customFormat="1" ht="17.25" customHeight="1">
      <c r="A63" s="8" t="s">
        <v>1389</v>
      </c>
      <c r="B63" s="10">
        <v>200</v>
      </c>
      <c r="C63" s="10">
        <v>251</v>
      </c>
      <c r="D63" s="10">
        <v>114</v>
      </c>
      <c r="E63" s="99">
        <v>251</v>
      </c>
      <c r="F63" s="95">
        <f t="shared" si="3"/>
        <v>125.49999999999999</v>
      </c>
      <c r="G63" s="95">
        <f t="shared" si="4"/>
        <v>100</v>
      </c>
      <c r="H63" s="95">
        <f t="shared" si="5"/>
        <v>220.17543859649123</v>
      </c>
    </row>
    <row r="64" spans="1:8" s="1" customFormat="1" ht="17.25" customHeight="1">
      <c r="A64" s="8" t="s">
        <v>1390</v>
      </c>
      <c r="B64" s="11"/>
      <c r="C64" s="11"/>
      <c r="D64" s="10">
        <v>0</v>
      </c>
      <c r="E64" s="99">
        <v>0</v>
      </c>
      <c r="F64" s="95">
        <f t="shared" si="3"/>
        <v>0</v>
      </c>
      <c r="G64" s="95">
        <f t="shared" si="4"/>
        <v>0</v>
      </c>
      <c r="H64" s="95">
        <f t="shared" si="5"/>
        <v>0</v>
      </c>
    </row>
    <row r="65" spans="1:8" s="1" customFormat="1" ht="17.25" customHeight="1">
      <c r="A65" s="8" t="s">
        <v>1391</v>
      </c>
      <c r="B65" s="11"/>
      <c r="C65" s="11"/>
      <c r="D65" s="10">
        <v>0</v>
      </c>
      <c r="E65" s="99">
        <v>0</v>
      </c>
      <c r="F65" s="95">
        <f t="shared" si="3"/>
        <v>0</v>
      </c>
      <c r="G65" s="95">
        <f t="shared" si="4"/>
        <v>0</v>
      </c>
      <c r="H65" s="95">
        <f t="shared" si="5"/>
        <v>0</v>
      </c>
    </row>
    <row r="66" spans="1:8" s="1" customFormat="1" ht="17.25" customHeight="1">
      <c r="A66" s="8" t="s">
        <v>1392</v>
      </c>
      <c r="B66" s="11"/>
      <c r="C66" s="11"/>
      <c r="D66" s="10">
        <v>114</v>
      </c>
      <c r="E66" s="99">
        <v>251</v>
      </c>
      <c r="F66" s="95">
        <f t="shared" si="3"/>
        <v>0</v>
      </c>
      <c r="G66" s="95">
        <f t="shared" si="4"/>
        <v>0</v>
      </c>
      <c r="H66" s="95">
        <f t="shared" si="5"/>
        <v>220.17543859649123</v>
      </c>
    </row>
    <row r="67" spans="1:8" s="1" customFormat="1" ht="17.25" customHeight="1">
      <c r="A67" s="8" t="s">
        <v>1393</v>
      </c>
      <c r="B67" s="10">
        <v>0</v>
      </c>
      <c r="C67" s="10">
        <v>0</v>
      </c>
      <c r="D67" s="10">
        <v>0</v>
      </c>
      <c r="E67" s="99">
        <v>0</v>
      </c>
      <c r="F67" s="95">
        <f t="shared" si="3"/>
        <v>0</v>
      </c>
      <c r="G67" s="95">
        <f t="shared" si="4"/>
        <v>0</v>
      </c>
      <c r="H67" s="95">
        <f t="shared" si="5"/>
        <v>0</v>
      </c>
    </row>
    <row r="68" spans="1:8" s="1" customFormat="1" ht="17.25" customHeight="1">
      <c r="A68" s="8" t="s">
        <v>1394</v>
      </c>
      <c r="B68" s="11"/>
      <c r="C68" s="11"/>
      <c r="D68" s="10">
        <v>0</v>
      </c>
      <c r="E68" s="99">
        <v>0</v>
      </c>
      <c r="F68" s="95">
        <f t="shared" si="3"/>
        <v>0</v>
      </c>
      <c r="G68" s="95">
        <f t="shared" si="4"/>
        <v>0</v>
      </c>
      <c r="H68" s="95">
        <f t="shared" si="5"/>
        <v>0</v>
      </c>
    </row>
    <row r="69" spans="1:8" s="1" customFormat="1" ht="17.25" customHeight="1">
      <c r="A69" s="8" t="s">
        <v>1395</v>
      </c>
      <c r="B69" s="11"/>
      <c r="C69" s="11"/>
      <c r="D69" s="10">
        <v>0</v>
      </c>
      <c r="E69" s="99">
        <v>0</v>
      </c>
      <c r="F69" s="95">
        <f t="shared" si="3"/>
        <v>0</v>
      </c>
      <c r="G69" s="95">
        <f t="shared" si="4"/>
        <v>0</v>
      </c>
      <c r="H69" s="95">
        <f t="shared" si="5"/>
        <v>0</v>
      </c>
    </row>
    <row r="70" spans="1:8" s="1" customFormat="1" ht="17.25" customHeight="1">
      <c r="A70" s="8" t="s">
        <v>1396</v>
      </c>
      <c r="B70" s="11"/>
      <c r="C70" s="11"/>
      <c r="D70" s="10">
        <v>0</v>
      </c>
      <c r="E70" s="99">
        <v>0</v>
      </c>
      <c r="F70" s="95">
        <f t="shared" si="3"/>
        <v>0</v>
      </c>
      <c r="G70" s="95">
        <f t="shared" si="4"/>
        <v>0</v>
      </c>
      <c r="H70" s="95">
        <f t="shared" si="5"/>
        <v>0</v>
      </c>
    </row>
    <row r="71" spans="1:8" s="1" customFormat="1" ht="17.25" customHeight="1">
      <c r="A71" s="8" t="s">
        <v>1397</v>
      </c>
      <c r="B71" s="10">
        <v>0</v>
      </c>
      <c r="C71" s="10">
        <v>0</v>
      </c>
      <c r="D71" s="10">
        <v>0</v>
      </c>
      <c r="E71" s="99">
        <v>0</v>
      </c>
      <c r="F71" s="95">
        <f t="shared" si="3"/>
        <v>0</v>
      </c>
      <c r="G71" s="95">
        <f t="shared" si="4"/>
        <v>0</v>
      </c>
      <c r="H71" s="95">
        <f t="shared" si="5"/>
        <v>0</v>
      </c>
    </row>
    <row r="72" spans="1:8" s="1" customFormat="1" ht="17.25" customHeight="1">
      <c r="A72" s="8" t="s">
        <v>1394</v>
      </c>
      <c r="B72" s="11"/>
      <c r="C72" s="11"/>
      <c r="D72" s="10">
        <v>0</v>
      </c>
      <c r="E72" s="99">
        <v>0</v>
      </c>
      <c r="F72" s="95">
        <f t="shared" si="3"/>
        <v>0</v>
      </c>
      <c r="G72" s="95">
        <f t="shared" si="4"/>
        <v>0</v>
      </c>
      <c r="H72" s="95">
        <f t="shared" si="5"/>
        <v>0</v>
      </c>
    </row>
    <row r="73" spans="1:8" s="1" customFormat="1" ht="17.25" customHeight="1">
      <c r="A73" s="8" t="s">
        <v>1395</v>
      </c>
      <c r="B73" s="11"/>
      <c r="C73" s="11"/>
      <c r="D73" s="10">
        <v>0</v>
      </c>
      <c r="E73" s="99">
        <v>0</v>
      </c>
      <c r="F73" s="95">
        <f t="shared" si="3"/>
        <v>0</v>
      </c>
      <c r="G73" s="95">
        <f t="shared" si="4"/>
        <v>0</v>
      </c>
      <c r="H73" s="95">
        <f t="shared" si="5"/>
        <v>0</v>
      </c>
    </row>
    <row r="74" spans="1:8" s="1" customFormat="1" ht="17.25" customHeight="1">
      <c r="A74" s="8" t="s">
        <v>1398</v>
      </c>
      <c r="B74" s="11"/>
      <c r="C74" s="11"/>
      <c r="D74" s="10">
        <v>0</v>
      </c>
      <c r="E74" s="99">
        <v>0</v>
      </c>
      <c r="F74" s="95">
        <f t="shared" si="3"/>
        <v>0</v>
      </c>
      <c r="G74" s="95">
        <f t="shared" si="4"/>
        <v>0</v>
      </c>
      <c r="H74" s="95">
        <f t="shared" si="5"/>
        <v>0</v>
      </c>
    </row>
    <row r="75" spans="1:8" s="1" customFormat="1" ht="17.25" customHeight="1">
      <c r="A75" s="8" t="s">
        <v>1399</v>
      </c>
      <c r="B75" s="10">
        <v>0</v>
      </c>
      <c r="C75" s="10">
        <v>0</v>
      </c>
      <c r="D75" s="10">
        <v>0</v>
      </c>
      <c r="E75" s="99">
        <v>0</v>
      </c>
      <c r="F75" s="95">
        <f t="shared" si="3"/>
        <v>0</v>
      </c>
      <c r="G75" s="95">
        <f t="shared" si="4"/>
        <v>0</v>
      </c>
      <c r="H75" s="95">
        <f t="shared" si="5"/>
        <v>0</v>
      </c>
    </row>
    <row r="76" spans="1:8" s="1" customFormat="1" ht="17.25" customHeight="1">
      <c r="A76" s="8" t="s">
        <v>1400</v>
      </c>
      <c r="B76" s="11"/>
      <c r="C76" s="11"/>
      <c r="D76" s="10">
        <v>0</v>
      </c>
      <c r="E76" s="99">
        <v>0</v>
      </c>
      <c r="F76" s="95">
        <f t="shared" si="3"/>
        <v>0</v>
      </c>
      <c r="G76" s="95">
        <f t="shared" si="4"/>
        <v>0</v>
      </c>
      <c r="H76" s="95">
        <f t="shared" si="5"/>
        <v>0</v>
      </c>
    </row>
    <row r="77" spans="1:8" s="1" customFormat="1" ht="17.25" customHeight="1">
      <c r="A77" s="8" t="s">
        <v>1401</v>
      </c>
      <c r="B77" s="11"/>
      <c r="C77" s="11"/>
      <c r="D77" s="10">
        <v>0</v>
      </c>
      <c r="E77" s="99">
        <v>0</v>
      </c>
      <c r="F77" s="95">
        <f t="shared" si="3"/>
        <v>0</v>
      </c>
      <c r="G77" s="95">
        <f t="shared" si="4"/>
        <v>0</v>
      </c>
      <c r="H77" s="95">
        <f t="shared" si="5"/>
        <v>0</v>
      </c>
    </row>
    <row r="78" spans="1:8" s="1" customFormat="1" ht="17.25" customHeight="1">
      <c r="A78" s="8" t="s">
        <v>1402</v>
      </c>
      <c r="B78" s="11"/>
      <c r="C78" s="11"/>
      <c r="D78" s="10">
        <v>0</v>
      </c>
      <c r="E78" s="99">
        <v>0</v>
      </c>
      <c r="F78" s="95">
        <f t="shared" si="3"/>
        <v>0</v>
      </c>
      <c r="G78" s="95">
        <f t="shared" si="4"/>
        <v>0</v>
      </c>
      <c r="H78" s="95">
        <f t="shared" si="5"/>
        <v>0</v>
      </c>
    </row>
    <row r="79" spans="1:8" s="1" customFormat="1" ht="17.25" customHeight="1">
      <c r="A79" s="8" t="s">
        <v>1403</v>
      </c>
      <c r="B79" s="11"/>
      <c r="C79" s="11"/>
      <c r="D79" s="10">
        <v>0</v>
      </c>
      <c r="E79" s="99">
        <v>0</v>
      </c>
      <c r="F79" s="95">
        <f t="shared" si="3"/>
        <v>0</v>
      </c>
      <c r="G79" s="95">
        <f t="shared" si="4"/>
        <v>0</v>
      </c>
      <c r="H79" s="95">
        <f t="shared" si="5"/>
        <v>0</v>
      </c>
    </row>
    <row r="80" spans="1:8" s="1" customFormat="1" ht="17.25" customHeight="1">
      <c r="A80" s="8" t="s">
        <v>1404</v>
      </c>
      <c r="B80" s="11"/>
      <c r="C80" s="11"/>
      <c r="D80" s="10">
        <v>0</v>
      </c>
      <c r="E80" s="99">
        <v>0</v>
      </c>
      <c r="F80" s="95">
        <f t="shared" si="3"/>
        <v>0</v>
      </c>
      <c r="G80" s="95">
        <f t="shared" si="4"/>
        <v>0</v>
      </c>
      <c r="H80" s="95">
        <f t="shared" si="5"/>
        <v>0</v>
      </c>
    </row>
    <row r="81" spans="1:8" s="1" customFormat="1" ht="17.25" customHeight="1">
      <c r="A81" s="8" t="s">
        <v>1405</v>
      </c>
      <c r="B81" s="10">
        <v>0</v>
      </c>
      <c r="C81" s="10">
        <v>0</v>
      </c>
      <c r="D81" s="10">
        <v>0</v>
      </c>
      <c r="E81" s="99">
        <v>0</v>
      </c>
      <c r="F81" s="95">
        <f t="shared" si="3"/>
        <v>0</v>
      </c>
      <c r="G81" s="95">
        <f t="shared" si="4"/>
        <v>0</v>
      </c>
      <c r="H81" s="95">
        <f t="shared" si="5"/>
        <v>0</v>
      </c>
    </row>
    <row r="82" spans="1:8" s="1" customFormat="1" ht="17.25" customHeight="1">
      <c r="A82" s="8" t="s">
        <v>1406</v>
      </c>
      <c r="B82" s="11"/>
      <c r="C82" s="11"/>
      <c r="D82" s="10">
        <v>0</v>
      </c>
      <c r="E82" s="99">
        <v>0</v>
      </c>
      <c r="F82" s="95">
        <f t="shared" si="3"/>
        <v>0</v>
      </c>
      <c r="G82" s="95">
        <f t="shared" si="4"/>
        <v>0</v>
      </c>
      <c r="H82" s="95">
        <f t="shared" si="5"/>
        <v>0</v>
      </c>
    </row>
    <row r="83" spans="1:8" s="1" customFormat="1" ht="17.25" customHeight="1">
      <c r="A83" s="8" t="s">
        <v>1407</v>
      </c>
      <c r="B83" s="11"/>
      <c r="C83" s="11"/>
      <c r="D83" s="10">
        <v>0</v>
      </c>
      <c r="E83" s="99">
        <v>0</v>
      </c>
      <c r="F83" s="95">
        <f t="shared" si="3"/>
        <v>0</v>
      </c>
      <c r="G83" s="95">
        <f t="shared" si="4"/>
        <v>0</v>
      </c>
      <c r="H83" s="95">
        <f t="shared" si="5"/>
        <v>0</v>
      </c>
    </row>
    <row r="84" spans="1:8" s="1" customFormat="1" ht="15" customHeight="1">
      <c r="A84" s="8" t="s">
        <v>1408</v>
      </c>
      <c r="B84" s="10">
        <v>0</v>
      </c>
      <c r="C84" s="10">
        <v>0</v>
      </c>
      <c r="D84" s="10">
        <v>0</v>
      </c>
      <c r="E84" s="99">
        <v>0</v>
      </c>
      <c r="F84" s="95">
        <f t="shared" si="3"/>
        <v>0</v>
      </c>
      <c r="G84" s="95">
        <f t="shared" si="4"/>
        <v>0</v>
      </c>
      <c r="H84" s="95">
        <f t="shared" si="5"/>
        <v>0</v>
      </c>
    </row>
    <row r="85" spans="1:8" s="1" customFormat="1" ht="15" customHeight="1">
      <c r="A85" s="8" t="s">
        <v>1394</v>
      </c>
      <c r="B85" s="11"/>
      <c r="C85" s="11"/>
      <c r="D85" s="10">
        <v>0</v>
      </c>
      <c r="E85" s="99">
        <v>0</v>
      </c>
      <c r="F85" s="95">
        <f t="shared" si="3"/>
        <v>0</v>
      </c>
      <c r="G85" s="95">
        <f t="shared" si="4"/>
        <v>0</v>
      </c>
      <c r="H85" s="95">
        <f t="shared" si="5"/>
        <v>0</v>
      </c>
    </row>
    <row r="86" spans="1:8" s="1" customFormat="1" ht="15" customHeight="1">
      <c r="A86" s="8" t="s">
        <v>1395</v>
      </c>
      <c r="B86" s="11"/>
      <c r="C86" s="11"/>
      <c r="D86" s="10">
        <v>0</v>
      </c>
      <c r="E86" s="99">
        <v>0</v>
      </c>
      <c r="F86" s="95">
        <f t="shared" si="3"/>
        <v>0</v>
      </c>
      <c r="G86" s="95">
        <f t="shared" si="4"/>
        <v>0</v>
      </c>
      <c r="H86" s="95">
        <f t="shared" si="5"/>
        <v>0</v>
      </c>
    </row>
    <row r="87" spans="1:8" s="1" customFormat="1" ht="15" customHeight="1">
      <c r="A87" s="8" t="s">
        <v>1409</v>
      </c>
      <c r="B87" s="11"/>
      <c r="C87" s="11"/>
      <c r="D87" s="10">
        <v>0</v>
      </c>
      <c r="E87" s="99">
        <v>0</v>
      </c>
      <c r="F87" s="95">
        <f t="shared" si="3"/>
        <v>0</v>
      </c>
      <c r="G87" s="95">
        <f t="shared" si="4"/>
        <v>0</v>
      </c>
      <c r="H87" s="95">
        <f t="shared" si="5"/>
        <v>0</v>
      </c>
    </row>
    <row r="88" spans="1:8" s="1" customFormat="1" ht="15" customHeight="1">
      <c r="A88" s="8" t="s">
        <v>1410</v>
      </c>
      <c r="B88" s="11"/>
      <c r="C88" s="11"/>
      <c r="D88" s="10">
        <v>0</v>
      </c>
      <c r="E88" s="99">
        <v>0</v>
      </c>
      <c r="F88" s="95">
        <f t="shared" si="3"/>
        <v>0</v>
      </c>
      <c r="G88" s="95">
        <f t="shared" si="4"/>
        <v>0</v>
      </c>
      <c r="H88" s="95">
        <f t="shared" si="5"/>
        <v>0</v>
      </c>
    </row>
    <row r="89" spans="1:8" s="1" customFormat="1" ht="15" customHeight="1">
      <c r="A89" s="8" t="s">
        <v>1411</v>
      </c>
      <c r="B89" s="11"/>
      <c r="C89" s="11"/>
      <c r="D89" s="10">
        <v>0</v>
      </c>
      <c r="E89" s="99">
        <v>0</v>
      </c>
      <c r="F89" s="95">
        <f t="shared" si="3"/>
        <v>0</v>
      </c>
      <c r="G89" s="95">
        <f t="shared" si="4"/>
        <v>0</v>
      </c>
      <c r="H89" s="95">
        <f t="shared" si="5"/>
        <v>0</v>
      </c>
    </row>
    <row r="90" spans="1:8" s="1" customFormat="1" ht="15" customHeight="1">
      <c r="A90" s="8" t="s">
        <v>1412</v>
      </c>
      <c r="B90" s="11"/>
      <c r="C90" s="11"/>
      <c r="D90" s="10">
        <v>0</v>
      </c>
      <c r="E90" s="99">
        <v>0</v>
      </c>
      <c r="F90" s="95">
        <f t="shared" si="3"/>
        <v>0</v>
      </c>
      <c r="G90" s="95">
        <f t="shared" si="4"/>
        <v>0</v>
      </c>
      <c r="H90" s="95">
        <f t="shared" si="5"/>
        <v>0</v>
      </c>
    </row>
    <row r="91" spans="1:8" s="1" customFormat="1" ht="15" customHeight="1">
      <c r="A91" s="8" t="s">
        <v>1413</v>
      </c>
      <c r="B91" s="11"/>
      <c r="C91" s="11"/>
      <c r="D91" s="10">
        <v>0</v>
      </c>
      <c r="E91" s="99">
        <v>0</v>
      </c>
      <c r="F91" s="95">
        <f t="shared" si="3"/>
        <v>0</v>
      </c>
      <c r="G91" s="95">
        <f t="shared" si="4"/>
        <v>0</v>
      </c>
      <c r="H91" s="95">
        <f t="shared" si="5"/>
        <v>0</v>
      </c>
    </row>
    <row r="92" spans="1:8" s="1" customFormat="1" ht="15" customHeight="1">
      <c r="A92" s="8" t="s">
        <v>1414</v>
      </c>
      <c r="B92" s="11"/>
      <c r="C92" s="11"/>
      <c r="D92" s="10">
        <v>0</v>
      </c>
      <c r="E92" s="99">
        <v>0</v>
      </c>
      <c r="F92" s="95">
        <f t="shared" si="3"/>
        <v>0</v>
      </c>
      <c r="G92" s="95">
        <f t="shared" si="4"/>
        <v>0</v>
      </c>
      <c r="H92" s="95">
        <f t="shared" si="5"/>
        <v>0</v>
      </c>
    </row>
    <row r="93" spans="1:8" s="1" customFormat="1" ht="17.25" customHeight="1">
      <c r="A93" s="8" t="s">
        <v>70</v>
      </c>
      <c r="B93" s="10">
        <v>100</v>
      </c>
      <c r="C93" s="10">
        <v>1699</v>
      </c>
      <c r="D93" s="10">
        <v>766</v>
      </c>
      <c r="E93" s="99">
        <v>1699</v>
      </c>
      <c r="F93" s="95">
        <f t="shared" si="3"/>
        <v>1698.9999999999998</v>
      </c>
      <c r="G93" s="95">
        <f t="shared" si="4"/>
        <v>100</v>
      </c>
      <c r="H93" s="95">
        <f t="shared" si="5"/>
        <v>221.80156657963445</v>
      </c>
    </row>
    <row r="94" spans="1:8" s="1" customFormat="1" ht="17.25" customHeight="1">
      <c r="A94" s="8" t="s">
        <v>1415</v>
      </c>
      <c r="B94" s="10">
        <v>100</v>
      </c>
      <c r="C94" s="10">
        <v>1699</v>
      </c>
      <c r="D94" s="10">
        <v>766</v>
      </c>
      <c r="E94" s="99">
        <v>1699</v>
      </c>
      <c r="F94" s="95">
        <f t="shared" si="3"/>
        <v>1698.9999999999998</v>
      </c>
      <c r="G94" s="95">
        <f t="shared" si="4"/>
        <v>100</v>
      </c>
      <c r="H94" s="95">
        <f t="shared" si="5"/>
        <v>221.80156657963445</v>
      </c>
    </row>
    <row r="95" spans="1:8" s="1" customFormat="1" ht="17.25" customHeight="1">
      <c r="A95" s="8" t="s">
        <v>1357</v>
      </c>
      <c r="B95" s="11"/>
      <c r="C95" s="11"/>
      <c r="D95" s="10">
        <v>0</v>
      </c>
      <c r="E95" s="99">
        <v>0</v>
      </c>
      <c r="F95" s="95">
        <f t="shared" si="3"/>
        <v>0</v>
      </c>
      <c r="G95" s="95">
        <f t="shared" si="4"/>
        <v>0</v>
      </c>
      <c r="H95" s="95">
        <f t="shared" si="5"/>
        <v>0</v>
      </c>
    </row>
    <row r="96" spans="1:8" s="1" customFormat="1" ht="17.25" customHeight="1">
      <c r="A96" s="8" t="s">
        <v>1416</v>
      </c>
      <c r="B96" s="11"/>
      <c r="C96" s="11"/>
      <c r="D96" s="10">
        <v>0</v>
      </c>
      <c r="E96" s="99">
        <v>0</v>
      </c>
      <c r="F96" s="95">
        <f t="shared" si="3"/>
        <v>0</v>
      </c>
      <c r="G96" s="95">
        <f t="shared" si="4"/>
        <v>0</v>
      </c>
      <c r="H96" s="95">
        <f t="shared" si="5"/>
        <v>0</v>
      </c>
    </row>
    <row r="97" spans="1:8" s="1" customFormat="1" ht="17.25" customHeight="1">
      <c r="A97" s="8" t="s">
        <v>1417</v>
      </c>
      <c r="B97" s="11"/>
      <c r="C97" s="11"/>
      <c r="D97" s="10">
        <v>0</v>
      </c>
      <c r="E97" s="99">
        <v>0</v>
      </c>
      <c r="F97" s="95">
        <f t="shared" si="3"/>
        <v>0</v>
      </c>
      <c r="G97" s="95">
        <f t="shared" si="4"/>
        <v>0</v>
      </c>
      <c r="H97" s="95">
        <f t="shared" si="5"/>
        <v>0</v>
      </c>
    </row>
    <row r="98" spans="1:8" s="1" customFormat="1" ht="17.25" customHeight="1">
      <c r="A98" s="8" t="s">
        <v>1418</v>
      </c>
      <c r="B98" s="11"/>
      <c r="C98" s="11"/>
      <c r="D98" s="10">
        <v>766</v>
      </c>
      <c r="E98" s="99">
        <v>1699</v>
      </c>
      <c r="F98" s="95">
        <f t="shared" si="3"/>
        <v>0</v>
      </c>
      <c r="G98" s="95">
        <f t="shared" si="4"/>
        <v>0</v>
      </c>
      <c r="H98" s="95">
        <f t="shared" si="5"/>
        <v>221.80156657963445</v>
      </c>
    </row>
    <row r="99" spans="1:8" s="1" customFormat="1" ht="17.25" customHeight="1">
      <c r="A99" s="8" t="s">
        <v>1419</v>
      </c>
      <c r="B99" s="10">
        <v>0</v>
      </c>
      <c r="C99" s="10">
        <v>0</v>
      </c>
      <c r="D99" s="10">
        <v>0</v>
      </c>
      <c r="E99" s="99">
        <v>0</v>
      </c>
      <c r="F99" s="95">
        <f t="shared" si="3"/>
        <v>0</v>
      </c>
      <c r="G99" s="95">
        <f t="shared" si="4"/>
        <v>0</v>
      </c>
      <c r="H99" s="95">
        <f t="shared" si="5"/>
        <v>0</v>
      </c>
    </row>
    <row r="100" spans="1:8" s="1" customFormat="1" ht="17.25" customHeight="1">
      <c r="A100" s="8" t="s">
        <v>1357</v>
      </c>
      <c r="B100" s="11"/>
      <c r="C100" s="11"/>
      <c r="D100" s="10">
        <v>0</v>
      </c>
      <c r="E100" s="99">
        <v>0</v>
      </c>
      <c r="F100" s="95">
        <f t="shared" si="3"/>
        <v>0</v>
      </c>
      <c r="G100" s="95">
        <f t="shared" si="4"/>
        <v>0</v>
      </c>
      <c r="H100" s="95">
        <f t="shared" si="5"/>
        <v>0</v>
      </c>
    </row>
    <row r="101" spans="1:8" s="1" customFormat="1" ht="17.25" customHeight="1">
      <c r="A101" s="8" t="s">
        <v>1416</v>
      </c>
      <c r="B101" s="11"/>
      <c r="C101" s="11"/>
      <c r="D101" s="10">
        <v>0</v>
      </c>
      <c r="E101" s="99">
        <v>0</v>
      </c>
      <c r="F101" s="95">
        <f t="shared" si="3"/>
        <v>0</v>
      </c>
      <c r="G101" s="95">
        <f t="shared" si="4"/>
        <v>0</v>
      </c>
      <c r="H101" s="95">
        <f t="shared" si="5"/>
        <v>0</v>
      </c>
    </row>
    <row r="102" spans="1:8" s="1" customFormat="1" ht="17.25" customHeight="1">
      <c r="A102" s="8" t="s">
        <v>1420</v>
      </c>
      <c r="B102" s="11"/>
      <c r="C102" s="11"/>
      <c r="D102" s="10">
        <v>0</v>
      </c>
      <c r="E102" s="99">
        <v>0</v>
      </c>
      <c r="F102" s="95">
        <f aca="true" t="shared" si="6" ref="F102:F132">IF(B102&lt;&gt;0,(E102/B102)*100,0)</f>
        <v>0</v>
      </c>
      <c r="G102" s="95">
        <f aca="true" t="shared" si="7" ref="G102:G132">IF(C102&lt;&gt;0,(E102/C102)*100,0)</f>
        <v>0</v>
      </c>
      <c r="H102" s="95">
        <f aca="true" t="shared" si="8" ref="H102:H132">IF(D102&lt;&gt;0,(E102/D102)*100,0)</f>
        <v>0</v>
      </c>
    </row>
    <row r="103" spans="1:8" s="1" customFormat="1" ht="17.25" customHeight="1">
      <c r="A103" s="8" t="s">
        <v>1421</v>
      </c>
      <c r="B103" s="11"/>
      <c r="C103" s="11"/>
      <c r="D103" s="10">
        <v>0</v>
      </c>
      <c r="E103" s="99">
        <v>0</v>
      </c>
      <c r="F103" s="95">
        <f t="shared" si="6"/>
        <v>0</v>
      </c>
      <c r="G103" s="95">
        <f t="shared" si="7"/>
        <v>0</v>
      </c>
      <c r="H103" s="95">
        <f t="shared" si="8"/>
        <v>0</v>
      </c>
    </row>
    <row r="104" spans="1:8" s="1" customFormat="1" ht="17.25" customHeight="1">
      <c r="A104" s="8" t="s">
        <v>1422</v>
      </c>
      <c r="B104" s="10">
        <v>0</v>
      </c>
      <c r="C104" s="10">
        <v>0</v>
      </c>
      <c r="D104" s="10">
        <v>0</v>
      </c>
      <c r="E104" s="99">
        <v>0</v>
      </c>
      <c r="F104" s="95">
        <f t="shared" si="6"/>
        <v>0</v>
      </c>
      <c r="G104" s="95">
        <f t="shared" si="7"/>
        <v>0</v>
      </c>
      <c r="H104" s="95">
        <f t="shared" si="8"/>
        <v>0</v>
      </c>
    </row>
    <row r="105" spans="1:8" s="1" customFormat="1" ht="17.25" customHeight="1">
      <c r="A105" s="8" t="s">
        <v>752</v>
      </c>
      <c r="B105" s="11"/>
      <c r="C105" s="11"/>
      <c r="D105" s="10">
        <v>0</v>
      </c>
      <c r="E105" s="99">
        <v>0</v>
      </c>
      <c r="F105" s="95">
        <f t="shared" si="6"/>
        <v>0</v>
      </c>
      <c r="G105" s="95">
        <f t="shared" si="7"/>
        <v>0</v>
      </c>
      <c r="H105" s="95">
        <f t="shared" si="8"/>
        <v>0</v>
      </c>
    </row>
    <row r="106" spans="1:8" s="1" customFormat="1" ht="17.25" customHeight="1">
      <c r="A106" s="8" t="s">
        <v>1423</v>
      </c>
      <c r="B106" s="11"/>
      <c r="C106" s="11"/>
      <c r="D106" s="10">
        <v>0</v>
      </c>
      <c r="E106" s="99">
        <v>0</v>
      </c>
      <c r="F106" s="95">
        <f t="shared" si="6"/>
        <v>0</v>
      </c>
      <c r="G106" s="95">
        <f t="shared" si="7"/>
        <v>0</v>
      </c>
      <c r="H106" s="95">
        <f t="shared" si="8"/>
        <v>0</v>
      </c>
    </row>
    <row r="107" spans="1:8" s="1" customFormat="1" ht="17.25" customHeight="1">
      <c r="A107" s="8" t="s">
        <v>1424</v>
      </c>
      <c r="B107" s="11"/>
      <c r="C107" s="11"/>
      <c r="D107" s="10">
        <v>0</v>
      </c>
      <c r="E107" s="99">
        <v>0</v>
      </c>
      <c r="F107" s="95">
        <f t="shared" si="6"/>
        <v>0</v>
      </c>
      <c r="G107" s="95">
        <f t="shared" si="7"/>
        <v>0</v>
      </c>
      <c r="H107" s="95">
        <f t="shared" si="8"/>
        <v>0</v>
      </c>
    </row>
    <row r="108" spans="1:8" s="1" customFormat="1" ht="17.25" customHeight="1">
      <c r="A108" s="8" t="s">
        <v>1425</v>
      </c>
      <c r="B108" s="11"/>
      <c r="C108" s="11"/>
      <c r="D108" s="10">
        <v>0</v>
      </c>
      <c r="E108" s="99">
        <v>0</v>
      </c>
      <c r="F108" s="95">
        <f t="shared" si="6"/>
        <v>0</v>
      </c>
      <c r="G108" s="95">
        <f t="shared" si="7"/>
        <v>0</v>
      </c>
      <c r="H108" s="95">
        <f t="shared" si="8"/>
        <v>0</v>
      </c>
    </row>
    <row r="109" spans="1:8" s="1" customFormat="1" ht="17.25" customHeight="1">
      <c r="A109" s="8" t="s">
        <v>1426</v>
      </c>
      <c r="B109" s="10">
        <v>0</v>
      </c>
      <c r="C109" s="10">
        <v>0</v>
      </c>
      <c r="D109" s="10">
        <v>0</v>
      </c>
      <c r="E109" s="99">
        <v>0</v>
      </c>
      <c r="F109" s="95">
        <f t="shared" si="6"/>
        <v>0</v>
      </c>
      <c r="G109" s="95">
        <f t="shared" si="7"/>
        <v>0</v>
      </c>
      <c r="H109" s="95">
        <f t="shared" si="8"/>
        <v>0</v>
      </c>
    </row>
    <row r="110" spans="1:8" s="1" customFormat="1" ht="17.25" customHeight="1">
      <c r="A110" s="8" t="s">
        <v>1427</v>
      </c>
      <c r="B110" s="11"/>
      <c r="C110" s="11"/>
      <c r="D110" s="10">
        <v>0</v>
      </c>
      <c r="E110" s="99">
        <v>0</v>
      </c>
      <c r="F110" s="95">
        <f t="shared" si="6"/>
        <v>0</v>
      </c>
      <c r="G110" s="95">
        <f t="shared" si="7"/>
        <v>0</v>
      </c>
      <c r="H110" s="95">
        <f t="shared" si="8"/>
        <v>0</v>
      </c>
    </row>
    <row r="111" spans="1:8" s="1" customFormat="1" ht="17.25" customHeight="1">
      <c r="A111" s="8" t="s">
        <v>1428</v>
      </c>
      <c r="B111" s="11"/>
      <c r="C111" s="11"/>
      <c r="D111" s="10">
        <v>0</v>
      </c>
      <c r="E111" s="99">
        <v>0</v>
      </c>
      <c r="F111" s="95">
        <f t="shared" si="6"/>
        <v>0</v>
      </c>
      <c r="G111" s="95">
        <f t="shared" si="7"/>
        <v>0</v>
      </c>
      <c r="H111" s="95">
        <f t="shared" si="8"/>
        <v>0</v>
      </c>
    </row>
    <row r="112" spans="1:8" s="1" customFormat="1" ht="17.25" customHeight="1">
      <c r="A112" s="8" t="s">
        <v>1429</v>
      </c>
      <c r="B112" s="10">
        <v>0</v>
      </c>
      <c r="C112" s="10">
        <v>0</v>
      </c>
      <c r="D112" s="10">
        <v>0</v>
      </c>
      <c r="E112" s="99">
        <v>0</v>
      </c>
      <c r="F112" s="95">
        <f t="shared" si="6"/>
        <v>0</v>
      </c>
      <c r="G112" s="95">
        <f t="shared" si="7"/>
        <v>0</v>
      </c>
      <c r="H112" s="95">
        <f t="shared" si="8"/>
        <v>0</v>
      </c>
    </row>
    <row r="113" spans="1:8" s="1" customFormat="1" ht="17.25" customHeight="1">
      <c r="A113" s="8" t="s">
        <v>1430</v>
      </c>
      <c r="B113" s="11"/>
      <c r="C113" s="11"/>
      <c r="D113" s="10">
        <v>0</v>
      </c>
      <c r="E113" s="99">
        <v>0</v>
      </c>
      <c r="F113" s="95">
        <f t="shared" si="6"/>
        <v>0</v>
      </c>
      <c r="G113" s="95">
        <f t="shared" si="7"/>
        <v>0</v>
      </c>
      <c r="H113" s="95">
        <f t="shared" si="8"/>
        <v>0</v>
      </c>
    </row>
    <row r="114" spans="1:8" s="1" customFormat="1" ht="17.25" customHeight="1">
      <c r="A114" s="8" t="s">
        <v>1431</v>
      </c>
      <c r="B114" s="11"/>
      <c r="C114" s="11"/>
      <c r="D114" s="10">
        <v>0</v>
      </c>
      <c r="E114" s="99">
        <v>0</v>
      </c>
      <c r="F114" s="95">
        <f t="shared" si="6"/>
        <v>0</v>
      </c>
      <c r="G114" s="95">
        <f t="shared" si="7"/>
        <v>0</v>
      </c>
      <c r="H114" s="95">
        <f t="shared" si="8"/>
        <v>0</v>
      </c>
    </row>
    <row r="115" spans="1:8" s="1" customFormat="1" ht="17.25" customHeight="1">
      <c r="A115" s="8" t="s">
        <v>1432</v>
      </c>
      <c r="B115" s="11"/>
      <c r="C115" s="11"/>
      <c r="D115" s="10">
        <v>0</v>
      </c>
      <c r="E115" s="99">
        <v>0</v>
      </c>
      <c r="F115" s="95">
        <f t="shared" si="6"/>
        <v>0</v>
      </c>
      <c r="G115" s="95">
        <f t="shared" si="7"/>
        <v>0</v>
      </c>
      <c r="H115" s="95">
        <f t="shared" si="8"/>
        <v>0</v>
      </c>
    </row>
    <row r="116" spans="1:8" s="1" customFormat="1" ht="17.25" customHeight="1">
      <c r="A116" s="8" t="s">
        <v>1433</v>
      </c>
      <c r="B116" s="11"/>
      <c r="C116" s="11"/>
      <c r="D116" s="10">
        <v>0</v>
      </c>
      <c r="E116" s="99">
        <v>0</v>
      </c>
      <c r="F116" s="95">
        <f t="shared" si="6"/>
        <v>0</v>
      </c>
      <c r="G116" s="95">
        <f t="shared" si="7"/>
        <v>0</v>
      </c>
      <c r="H116" s="95">
        <f t="shared" si="8"/>
        <v>0</v>
      </c>
    </row>
    <row r="117" spans="1:8" s="1" customFormat="1" ht="17.25" customHeight="1">
      <c r="A117" s="8" t="s">
        <v>71</v>
      </c>
      <c r="B117" s="10">
        <v>0</v>
      </c>
      <c r="C117" s="10">
        <v>0</v>
      </c>
      <c r="D117" s="10">
        <v>0</v>
      </c>
      <c r="E117" s="99">
        <v>0</v>
      </c>
      <c r="F117" s="95">
        <f t="shared" si="6"/>
        <v>0</v>
      </c>
      <c r="G117" s="95">
        <f t="shared" si="7"/>
        <v>0</v>
      </c>
      <c r="H117" s="95">
        <f t="shared" si="8"/>
        <v>0</v>
      </c>
    </row>
    <row r="118" spans="1:8" s="1" customFormat="1" ht="17.25" customHeight="1">
      <c r="A118" s="8" t="s">
        <v>1434</v>
      </c>
      <c r="B118" s="10">
        <v>0</v>
      </c>
      <c r="C118" s="10">
        <v>0</v>
      </c>
      <c r="D118" s="10">
        <v>0</v>
      </c>
      <c r="E118" s="99">
        <v>0</v>
      </c>
      <c r="F118" s="95">
        <f t="shared" si="6"/>
        <v>0</v>
      </c>
      <c r="G118" s="95">
        <f t="shared" si="7"/>
        <v>0</v>
      </c>
      <c r="H118" s="95">
        <f t="shared" si="8"/>
        <v>0</v>
      </c>
    </row>
    <row r="119" spans="1:8" s="1" customFormat="1" ht="17.25" customHeight="1">
      <c r="A119" s="8" t="s">
        <v>784</v>
      </c>
      <c r="B119" s="11"/>
      <c r="C119" s="11"/>
      <c r="D119" s="10">
        <v>0</v>
      </c>
      <c r="E119" s="99">
        <v>0</v>
      </c>
      <c r="F119" s="95">
        <f t="shared" si="6"/>
        <v>0</v>
      </c>
      <c r="G119" s="95">
        <f t="shared" si="7"/>
        <v>0</v>
      </c>
      <c r="H119" s="95">
        <f t="shared" si="8"/>
        <v>0</v>
      </c>
    </row>
    <row r="120" spans="1:8" s="1" customFormat="1" ht="17.25" customHeight="1">
      <c r="A120" s="8" t="s">
        <v>785</v>
      </c>
      <c r="B120" s="11"/>
      <c r="C120" s="11"/>
      <c r="D120" s="10">
        <v>0</v>
      </c>
      <c r="E120" s="99">
        <v>0</v>
      </c>
      <c r="F120" s="95">
        <f t="shared" si="6"/>
        <v>0</v>
      </c>
      <c r="G120" s="95">
        <f t="shared" si="7"/>
        <v>0</v>
      </c>
      <c r="H120" s="95">
        <f t="shared" si="8"/>
        <v>0</v>
      </c>
    </row>
    <row r="121" spans="1:8" s="1" customFormat="1" ht="17.25" customHeight="1">
      <c r="A121" s="8" t="s">
        <v>1435</v>
      </c>
      <c r="B121" s="11"/>
      <c r="C121" s="11"/>
      <c r="D121" s="10">
        <v>0</v>
      </c>
      <c r="E121" s="99">
        <v>0</v>
      </c>
      <c r="F121" s="95">
        <f t="shared" si="6"/>
        <v>0</v>
      </c>
      <c r="G121" s="95">
        <f t="shared" si="7"/>
        <v>0</v>
      </c>
      <c r="H121" s="95">
        <f t="shared" si="8"/>
        <v>0</v>
      </c>
    </row>
    <row r="122" spans="1:8" s="1" customFormat="1" ht="17.25" customHeight="1">
      <c r="A122" s="8" t="s">
        <v>1436</v>
      </c>
      <c r="B122" s="11"/>
      <c r="C122" s="11"/>
      <c r="D122" s="10">
        <v>0</v>
      </c>
      <c r="E122" s="99">
        <v>0</v>
      </c>
      <c r="F122" s="95">
        <f t="shared" si="6"/>
        <v>0</v>
      </c>
      <c r="G122" s="95">
        <f t="shared" si="7"/>
        <v>0</v>
      </c>
      <c r="H122" s="95">
        <f t="shared" si="8"/>
        <v>0</v>
      </c>
    </row>
    <row r="123" spans="1:8" s="1" customFormat="1" ht="17.25" customHeight="1">
      <c r="A123" s="8" t="s">
        <v>1437</v>
      </c>
      <c r="B123" s="10">
        <v>0</v>
      </c>
      <c r="C123" s="10">
        <v>0</v>
      </c>
      <c r="D123" s="10">
        <v>0</v>
      </c>
      <c r="E123" s="99">
        <v>0</v>
      </c>
      <c r="F123" s="95">
        <f t="shared" si="6"/>
        <v>0</v>
      </c>
      <c r="G123" s="95">
        <f t="shared" si="7"/>
        <v>0</v>
      </c>
      <c r="H123" s="95">
        <f t="shared" si="8"/>
        <v>0</v>
      </c>
    </row>
    <row r="124" spans="1:8" s="1" customFormat="1" ht="17.25" customHeight="1">
      <c r="A124" s="8" t="s">
        <v>1435</v>
      </c>
      <c r="B124" s="11"/>
      <c r="C124" s="11"/>
      <c r="D124" s="10">
        <v>0</v>
      </c>
      <c r="E124" s="99">
        <v>0</v>
      </c>
      <c r="F124" s="95">
        <f t="shared" si="6"/>
        <v>0</v>
      </c>
      <c r="G124" s="95">
        <f t="shared" si="7"/>
        <v>0</v>
      </c>
      <c r="H124" s="95">
        <f t="shared" si="8"/>
        <v>0</v>
      </c>
    </row>
    <row r="125" spans="1:8" s="1" customFormat="1" ht="17.25" customHeight="1">
      <c r="A125" s="8" t="s">
        <v>1438</v>
      </c>
      <c r="B125" s="11"/>
      <c r="C125" s="11"/>
      <c r="D125" s="10">
        <v>0</v>
      </c>
      <c r="E125" s="99">
        <v>0</v>
      </c>
      <c r="F125" s="95">
        <f t="shared" si="6"/>
        <v>0</v>
      </c>
      <c r="G125" s="95">
        <f t="shared" si="7"/>
        <v>0</v>
      </c>
      <c r="H125" s="95">
        <f t="shared" si="8"/>
        <v>0</v>
      </c>
    </row>
    <row r="126" spans="1:8" s="1" customFormat="1" ht="17.25" customHeight="1">
      <c r="A126" s="8" t="s">
        <v>1439</v>
      </c>
      <c r="B126" s="11"/>
      <c r="C126" s="11"/>
      <c r="D126" s="10">
        <v>0</v>
      </c>
      <c r="E126" s="99">
        <v>0</v>
      </c>
      <c r="F126" s="95">
        <f t="shared" si="6"/>
        <v>0</v>
      </c>
      <c r="G126" s="95">
        <f t="shared" si="7"/>
        <v>0</v>
      </c>
      <c r="H126" s="95">
        <f t="shared" si="8"/>
        <v>0</v>
      </c>
    </row>
    <row r="127" spans="1:8" s="1" customFormat="1" ht="17.25" customHeight="1">
      <c r="A127" s="8" t="s">
        <v>1440</v>
      </c>
      <c r="B127" s="11"/>
      <c r="C127" s="11"/>
      <c r="D127" s="10">
        <v>0</v>
      </c>
      <c r="E127" s="99">
        <v>0</v>
      </c>
      <c r="F127" s="95">
        <f t="shared" si="6"/>
        <v>0</v>
      </c>
      <c r="G127" s="95">
        <f t="shared" si="7"/>
        <v>0</v>
      </c>
      <c r="H127" s="95">
        <f t="shared" si="8"/>
        <v>0</v>
      </c>
    </row>
    <row r="128" spans="1:8" s="1" customFormat="1" ht="17.25" customHeight="1">
      <c r="A128" s="8" t="s">
        <v>1441</v>
      </c>
      <c r="B128" s="10">
        <v>0</v>
      </c>
      <c r="C128" s="10">
        <v>0</v>
      </c>
      <c r="D128" s="10">
        <v>0</v>
      </c>
      <c r="E128" s="99">
        <v>0</v>
      </c>
      <c r="F128" s="95">
        <f t="shared" si="6"/>
        <v>0</v>
      </c>
      <c r="G128" s="95">
        <f t="shared" si="7"/>
        <v>0</v>
      </c>
      <c r="H128" s="95">
        <f t="shared" si="8"/>
        <v>0</v>
      </c>
    </row>
    <row r="129" spans="1:8" s="1" customFormat="1" ht="17.25" customHeight="1">
      <c r="A129" s="8" t="s">
        <v>791</v>
      </c>
      <c r="B129" s="11"/>
      <c r="C129" s="11"/>
      <c r="D129" s="10">
        <v>0</v>
      </c>
      <c r="E129" s="99">
        <v>0</v>
      </c>
      <c r="F129" s="95">
        <f t="shared" si="6"/>
        <v>0</v>
      </c>
      <c r="G129" s="95">
        <f t="shared" si="7"/>
        <v>0</v>
      </c>
      <c r="H129" s="95">
        <f t="shared" si="8"/>
        <v>0</v>
      </c>
    </row>
    <row r="130" spans="1:8" s="1" customFormat="1" ht="17.25" customHeight="1">
      <c r="A130" s="8" t="s">
        <v>1442</v>
      </c>
      <c r="B130" s="11"/>
      <c r="C130" s="11"/>
      <c r="D130" s="10">
        <v>0</v>
      </c>
      <c r="E130" s="99">
        <v>0</v>
      </c>
      <c r="F130" s="95">
        <f t="shared" si="6"/>
        <v>0</v>
      </c>
      <c r="G130" s="95">
        <f t="shared" si="7"/>
        <v>0</v>
      </c>
      <c r="H130" s="95">
        <f t="shared" si="8"/>
        <v>0</v>
      </c>
    </row>
    <row r="131" spans="1:8" s="1" customFormat="1" ht="17.25" customHeight="1">
      <c r="A131" s="8" t="s">
        <v>1443</v>
      </c>
      <c r="B131" s="11"/>
      <c r="C131" s="11"/>
      <c r="D131" s="10">
        <v>0</v>
      </c>
      <c r="E131" s="99">
        <v>0</v>
      </c>
      <c r="F131" s="95">
        <f t="shared" si="6"/>
        <v>0</v>
      </c>
      <c r="G131" s="95">
        <f t="shared" si="7"/>
        <v>0</v>
      </c>
      <c r="H131" s="95">
        <f t="shared" si="8"/>
        <v>0</v>
      </c>
    </row>
    <row r="132" spans="1:8" s="1" customFormat="1" ht="17.25" customHeight="1">
      <c r="A132" s="8" t="s">
        <v>1444</v>
      </c>
      <c r="B132" s="11"/>
      <c r="C132" s="11"/>
      <c r="D132" s="10">
        <v>0</v>
      </c>
      <c r="E132" s="99">
        <v>0</v>
      </c>
      <c r="F132" s="95">
        <f t="shared" si="6"/>
        <v>0</v>
      </c>
      <c r="G132" s="95">
        <f t="shared" si="7"/>
        <v>0</v>
      </c>
      <c r="H132" s="95">
        <f t="shared" si="8"/>
        <v>0</v>
      </c>
    </row>
    <row r="133" spans="1:8" s="1" customFormat="1" ht="17.25" customHeight="1">
      <c r="A133" s="8" t="s">
        <v>1445</v>
      </c>
      <c r="B133" s="10">
        <v>0</v>
      </c>
      <c r="C133" s="10">
        <v>0</v>
      </c>
      <c r="D133" s="10">
        <v>0</v>
      </c>
      <c r="E133" s="99">
        <v>0</v>
      </c>
      <c r="F133" s="95">
        <f aca="true" t="shared" si="9" ref="F133:F156">IF(B133&lt;&gt;0,(E133/B133)*100,0)</f>
        <v>0</v>
      </c>
      <c r="G133" s="95">
        <f aca="true" t="shared" si="10" ref="G133:G156">IF(C133&lt;&gt;0,(E133/C133)*100,0)</f>
        <v>0</v>
      </c>
      <c r="H133" s="95">
        <f aca="true" t="shared" si="11" ref="H133:H156">IF(D133&lt;&gt;0,(E133/D133)*100,0)</f>
        <v>0</v>
      </c>
    </row>
    <row r="134" spans="1:8" s="1" customFormat="1" ht="17.25" customHeight="1">
      <c r="A134" s="8" t="s">
        <v>1446</v>
      </c>
      <c r="B134" s="11"/>
      <c r="C134" s="11"/>
      <c r="D134" s="10">
        <v>0</v>
      </c>
      <c r="E134" s="99">
        <v>0</v>
      </c>
      <c r="F134" s="95">
        <f t="shared" si="9"/>
        <v>0</v>
      </c>
      <c r="G134" s="95">
        <f t="shared" si="10"/>
        <v>0</v>
      </c>
      <c r="H134" s="95">
        <f t="shared" si="11"/>
        <v>0</v>
      </c>
    </row>
    <row r="135" spans="1:8" s="1" customFormat="1" ht="17.25" customHeight="1">
      <c r="A135" s="8" t="s">
        <v>812</v>
      </c>
      <c r="B135" s="11"/>
      <c r="C135" s="11"/>
      <c r="D135" s="10">
        <v>0</v>
      </c>
      <c r="E135" s="99">
        <v>0</v>
      </c>
      <c r="F135" s="95">
        <f t="shared" si="9"/>
        <v>0</v>
      </c>
      <c r="G135" s="95">
        <f t="shared" si="10"/>
        <v>0</v>
      </c>
      <c r="H135" s="95">
        <f t="shared" si="11"/>
        <v>0</v>
      </c>
    </row>
    <row r="136" spans="1:8" s="1" customFormat="1" ht="17.25" customHeight="1">
      <c r="A136" s="8" t="s">
        <v>1447</v>
      </c>
      <c r="B136" s="11"/>
      <c r="C136" s="11"/>
      <c r="D136" s="10">
        <v>0</v>
      </c>
      <c r="E136" s="99">
        <v>0</v>
      </c>
      <c r="F136" s="95">
        <f t="shared" si="9"/>
        <v>0</v>
      </c>
      <c r="G136" s="95">
        <f t="shared" si="10"/>
        <v>0</v>
      </c>
      <c r="H136" s="95">
        <f t="shared" si="11"/>
        <v>0</v>
      </c>
    </row>
    <row r="137" spans="1:8" s="1" customFormat="1" ht="17.25" customHeight="1">
      <c r="A137" s="8" t="s">
        <v>1448</v>
      </c>
      <c r="B137" s="11"/>
      <c r="C137" s="11"/>
      <c r="D137" s="10">
        <v>0</v>
      </c>
      <c r="E137" s="99">
        <v>0</v>
      </c>
      <c r="F137" s="95">
        <f t="shared" si="9"/>
        <v>0</v>
      </c>
      <c r="G137" s="95">
        <f t="shared" si="10"/>
        <v>0</v>
      </c>
      <c r="H137" s="95">
        <f t="shared" si="11"/>
        <v>0</v>
      </c>
    </row>
    <row r="138" spans="1:8" s="1" customFormat="1" ht="17.25" customHeight="1">
      <c r="A138" s="8" t="s">
        <v>1449</v>
      </c>
      <c r="B138" s="11"/>
      <c r="C138" s="11"/>
      <c r="D138" s="10">
        <v>0</v>
      </c>
      <c r="E138" s="99">
        <v>0</v>
      </c>
      <c r="F138" s="95">
        <f t="shared" si="9"/>
        <v>0</v>
      </c>
      <c r="G138" s="95">
        <f t="shared" si="10"/>
        <v>0</v>
      </c>
      <c r="H138" s="95">
        <f t="shared" si="11"/>
        <v>0</v>
      </c>
    </row>
    <row r="139" spans="1:8" s="1" customFormat="1" ht="17.25" customHeight="1">
      <c r="A139" s="8" t="s">
        <v>1450</v>
      </c>
      <c r="B139" s="11"/>
      <c r="C139" s="11"/>
      <c r="D139" s="10">
        <v>0</v>
      </c>
      <c r="E139" s="99">
        <v>0</v>
      </c>
      <c r="F139" s="95">
        <f t="shared" si="9"/>
        <v>0</v>
      </c>
      <c r="G139" s="95">
        <f t="shared" si="10"/>
        <v>0</v>
      </c>
      <c r="H139" s="95">
        <f t="shared" si="11"/>
        <v>0</v>
      </c>
    </row>
    <row r="140" spans="1:8" s="1" customFormat="1" ht="17.25" customHeight="1">
      <c r="A140" s="8" t="s">
        <v>1451</v>
      </c>
      <c r="B140" s="11"/>
      <c r="C140" s="11"/>
      <c r="D140" s="10">
        <v>0</v>
      </c>
      <c r="E140" s="99">
        <v>0</v>
      </c>
      <c r="F140" s="95">
        <f t="shared" si="9"/>
        <v>0</v>
      </c>
      <c r="G140" s="95">
        <f t="shared" si="10"/>
        <v>0</v>
      </c>
      <c r="H140" s="95">
        <f t="shared" si="11"/>
        <v>0</v>
      </c>
    </row>
    <row r="141" spans="1:8" s="1" customFormat="1" ht="17.25" customHeight="1">
      <c r="A141" s="8" t="s">
        <v>1452</v>
      </c>
      <c r="B141" s="11"/>
      <c r="C141" s="11"/>
      <c r="D141" s="10">
        <v>0</v>
      </c>
      <c r="E141" s="99">
        <v>0</v>
      </c>
      <c r="F141" s="95">
        <f t="shared" si="9"/>
        <v>0</v>
      </c>
      <c r="G141" s="95">
        <f t="shared" si="10"/>
        <v>0</v>
      </c>
      <c r="H141" s="95">
        <f t="shared" si="11"/>
        <v>0</v>
      </c>
    </row>
    <row r="142" spans="1:8" s="1" customFormat="1" ht="17.25" customHeight="1">
      <c r="A142" s="8" t="s">
        <v>1453</v>
      </c>
      <c r="B142" s="10">
        <v>0</v>
      </c>
      <c r="C142" s="10">
        <v>0</v>
      </c>
      <c r="D142" s="10">
        <v>0</v>
      </c>
      <c r="E142" s="99">
        <v>0</v>
      </c>
      <c r="F142" s="95">
        <f t="shared" si="9"/>
        <v>0</v>
      </c>
      <c r="G142" s="95">
        <f t="shared" si="10"/>
        <v>0</v>
      </c>
      <c r="H142" s="95">
        <f t="shared" si="11"/>
        <v>0</v>
      </c>
    </row>
    <row r="143" spans="1:8" s="1" customFormat="1" ht="17.25" customHeight="1">
      <c r="A143" s="8" t="s">
        <v>1454</v>
      </c>
      <c r="B143" s="11"/>
      <c r="C143" s="11"/>
      <c r="D143" s="10">
        <v>0</v>
      </c>
      <c r="E143" s="99">
        <v>0</v>
      </c>
      <c r="F143" s="95">
        <f t="shared" si="9"/>
        <v>0</v>
      </c>
      <c r="G143" s="95">
        <f t="shared" si="10"/>
        <v>0</v>
      </c>
      <c r="H143" s="95">
        <f t="shared" si="11"/>
        <v>0</v>
      </c>
    </row>
    <row r="144" spans="1:8" s="1" customFormat="1" ht="17.25" customHeight="1">
      <c r="A144" s="8" t="s">
        <v>1455</v>
      </c>
      <c r="B144" s="11"/>
      <c r="C144" s="11"/>
      <c r="D144" s="10">
        <v>0</v>
      </c>
      <c r="E144" s="99">
        <v>0</v>
      </c>
      <c r="F144" s="95">
        <f t="shared" si="9"/>
        <v>0</v>
      </c>
      <c r="G144" s="95">
        <f t="shared" si="10"/>
        <v>0</v>
      </c>
      <c r="H144" s="95">
        <f t="shared" si="11"/>
        <v>0</v>
      </c>
    </row>
    <row r="145" spans="1:8" s="1" customFormat="1" ht="17.25" customHeight="1">
      <c r="A145" s="8" t="s">
        <v>1456</v>
      </c>
      <c r="B145" s="10">
        <v>0</v>
      </c>
      <c r="C145" s="10">
        <v>0</v>
      </c>
      <c r="D145" s="10">
        <v>0</v>
      </c>
      <c r="E145" s="99">
        <v>0</v>
      </c>
      <c r="F145" s="95">
        <f t="shared" si="9"/>
        <v>0</v>
      </c>
      <c r="G145" s="95">
        <f t="shared" si="10"/>
        <v>0</v>
      </c>
      <c r="H145" s="95">
        <f t="shared" si="11"/>
        <v>0</v>
      </c>
    </row>
    <row r="146" spans="1:8" s="1" customFormat="1" ht="17.25" customHeight="1">
      <c r="A146" s="8" t="s">
        <v>1454</v>
      </c>
      <c r="B146" s="11"/>
      <c r="C146" s="11"/>
      <c r="D146" s="10">
        <v>0</v>
      </c>
      <c r="E146" s="99">
        <v>0</v>
      </c>
      <c r="F146" s="95">
        <f t="shared" si="9"/>
        <v>0</v>
      </c>
      <c r="G146" s="95">
        <f t="shared" si="10"/>
        <v>0</v>
      </c>
      <c r="H146" s="95">
        <f t="shared" si="11"/>
        <v>0</v>
      </c>
    </row>
    <row r="147" spans="1:8" s="1" customFormat="1" ht="17.25" customHeight="1">
      <c r="A147" s="8" t="s">
        <v>1457</v>
      </c>
      <c r="B147" s="11"/>
      <c r="C147" s="11"/>
      <c r="D147" s="10">
        <v>0</v>
      </c>
      <c r="E147" s="99">
        <v>0</v>
      </c>
      <c r="F147" s="95">
        <f t="shared" si="9"/>
        <v>0</v>
      </c>
      <c r="G147" s="95">
        <f t="shared" si="10"/>
        <v>0</v>
      </c>
      <c r="H147" s="95">
        <f t="shared" si="11"/>
        <v>0</v>
      </c>
    </row>
    <row r="148" spans="1:8" s="1" customFormat="1" ht="17.25" customHeight="1">
      <c r="A148" s="8" t="s">
        <v>1458</v>
      </c>
      <c r="B148" s="10">
        <v>0</v>
      </c>
      <c r="C148" s="10">
        <v>0</v>
      </c>
      <c r="D148" s="10">
        <v>0</v>
      </c>
      <c r="E148" s="99">
        <v>0</v>
      </c>
      <c r="F148" s="95">
        <f t="shared" si="9"/>
        <v>0</v>
      </c>
      <c r="G148" s="95">
        <f t="shared" si="10"/>
        <v>0</v>
      </c>
      <c r="H148" s="95">
        <f t="shared" si="11"/>
        <v>0</v>
      </c>
    </row>
    <row r="149" spans="1:8" s="1" customFormat="1" ht="17.25" customHeight="1">
      <c r="A149" s="8" t="s">
        <v>1459</v>
      </c>
      <c r="B149" s="10">
        <v>0</v>
      </c>
      <c r="C149" s="10">
        <v>0</v>
      </c>
      <c r="D149" s="10">
        <v>0</v>
      </c>
      <c r="E149" s="99">
        <v>0</v>
      </c>
      <c r="F149" s="95">
        <f t="shared" si="9"/>
        <v>0</v>
      </c>
      <c r="G149" s="95">
        <f t="shared" si="10"/>
        <v>0</v>
      </c>
      <c r="H149" s="95">
        <f t="shared" si="11"/>
        <v>0</v>
      </c>
    </row>
    <row r="150" spans="1:8" s="1" customFormat="1" ht="17.25" customHeight="1">
      <c r="A150" s="8" t="s">
        <v>1460</v>
      </c>
      <c r="B150" s="11"/>
      <c r="C150" s="11"/>
      <c r="D150" s="10">
        <v>0</v>
      </c>
      <c r="E150" s="99">
        <v>0</v>
      </c>
      <c r="F150" s="95">
        <f t="shared" si="9"/>
        <v>0</v>
      </c>
      <c r="G150" s="95">
        <f t="shared" si="10"/>
        <v>0</v>
      </c>
      <c r="H150" s="95">
        <f t="shared" si="11"/>
        <v>0</v>
      </c>
    </row>
    <row r="151" spans="1:8" s="1" customFormat="1" ht="17.25" customHeight="1">
      <c r="A151" s="8" t="s">
        <v>1461</v>
      </c>
      <c r="B151" s="11"/>
      <c r="C151" s="11"/>
      <c r="D151" s="10">
        <v>0</v>
      </c>
      <c r="E151" s="99">
        <v>0</v>
      </c>
      <c r="F151" s="95">
        <f t="shared" si="9"/>
        <v>0</v>
      </c>
      <c r="G151" s="95">
        <f t="shared" si="10"/>
        <v>0</v>
      </c>
      <c r="H151" s="95">
        <f t="shared" si="11"/>
        <v>0</v>
      </c>
    </row>
    <row r="152" spans="1:8" s="1" customFormat="1" ht="17.25" customHeight="1">
      <c r="A152" s="8" t="s">
        <v>1462</v>
      </c>
      <c r="B152" s="11"/>
      <c r="C152" s="11"/>
      <c r="D152" s="10">
        <v>0</v>
      </c>
      <c r="E152" s="99">
        <v>0</v>
      </c>
      <c r="F152" s="95">
        <f t="shared" si="9"/>
        <v>0</v>
      </c>
      <c r="G152" s="95">
        <f t="shared" si="10"/>
        <v>0</v>
      </c>
      <c r="H152" s="95">
        <f t="shared" si="11"/>
        <v>0</v>
      </c>
    </row>
    <row r="153" spans="1:8" s="1" customFormat="1" ht="17.25" customHeight="1">
      <c r="A153" s="8" t="s">
        <v>72</v>
      </c>
      <c r="B153" s="10">
        <v>0</v>
      </c>
      <c r="C153" s="10">
        <v>0</v>
      </c>
      <c r="D153" s="10">
        <v>0</v>
      </c>
      <c r="E153" s="99">
        <v>0</v>
      </c>
      <c r="F153" s="95">
        <f t="shared" si="9"/>
        <v>0</v>
      </c>
      <c r="G153" s="95">
        <f t="shared" si="10"/>
        <v>0</v>
      </c>
      <c r="H153" s="95">
        <f t="shared" si="11"/>
        <v>0</v>
      </c>
    </row>
    <row r="154" spans="1:8" s="1" customFormat="1" ht="17.25" customHeight="1">
      <c r="A154" s="8" t="s">
        <v>1463</v>
      </c>
      <c r="B154" s="10">
        <v>0</v>
      </c>
      <c r="C154" s="10">
        <v>0</v>
      </c>
      <c r="D154" s="10">
        <v>0</v>
      </c>
      <c r="E154" s="99">
        <v>0</v>
      </c>
      <c r="F154" s="95">
        <f t="shared" si="9"/>
        <v>0</v>
      </c>
      <c r="G154" s="95">
        <f t="shared" si="10"/>
        <v>0</v>
      </c>
      <c r="H154" s="95">
        <f t="shared" si="11"/>
        <v>0</v>
      </c>
    </row>
    <row r="155" spans="1:8" s="1" customFormat="1" ht="17.25" customHeight="1">
      <c r="A155" s="8" t="s">
        <v>1464</v>
      </c>
      <c r="B155" s="11"/>
      <c r="C155" s="11"/>
      <c r="D155" s="10">
        <v>0</v>
      </c>
      <c r="E155" s="99">
        <v>0</v>
      </c>
      <c r="F155" s="95">
        <f t="shared" si="9"/>
        <v>0</v>
      </c>
      <c r="G155" s="95">
        <f t="shared" si="10"/>
        <v>0</v>
      </c>
      <c r="H155" s="95">
        <f t="shared" si="11"/>
        <v>0</v>
      </c>
    </row>
    <row r="156" spans="1:8" s="1" customFormat="1" ht="17.25" customHeight="1">
      <c r="A156" s="8" t="s">
        <v>1465</v>
      </c>
      <c r="B156" s="11"/>
      <c r="C156" s="11"/>
      <c r="D156" s="10">
        <v>0</v>
      </c>
      <c r="E156" s="99">
        <v>0</v>
      </c>
      <c r="F156" s="95">
        <f t="shared" si="9"/>
        <v>0</v>
      </c>
      <c r="G156" s="95">
        <f t="shared" si="10"/>
        <v>0</v>
      </c>
      <c r="H156" s="95">
        <f t="shared" si="11"/>
        <v>0</v>
      </c>
    </row>
    <row r="157" spans="1:8" s="1" customFormat="1" ht="17.25" customHeight="1">
      <c r="A157" s="8" t="s">
        <v>1271</v>
      </c>
      <c r="B157" s="10">
        <v>0</v>
      </c>
      <c r="C157" s="10">
        <v>73888</v>
      </c>
      <c r="D157" s="10">
        <v>47154</v>
      </c>
      <c r="E157" s="99">
        <v>73888</v>
      </c>
      <c r="F157" s="95">
        <f aca="true" t="shared" si="12" ref="F157:F220">IF(B157&lt;&gt;0,(E157/B157)*100,0)</f>
        <v>0</v>
      </c>
      <c r="G157" s="95">
        <f aca="true" t="shared" si="13" ref="G157:G220">IF(C157&lt;&gt;0,(E157/C157)*100,0)</f>
        <v>100</v>
      </c>
      <c r="H157" s="95">
        <f aca="true" t="shared" si="14" ref="H157:H220">IF(D157&lt;&gt;0,(E157/D157)*100,0)</f>
        <v>156.69508419222123</v>
      </c>
    </row>
    <row r="158" spans="1:8" s="1" customFormat="1" ht="17.25" customHeight="1">
      <c r="A158" s="8" t="s">
        <v>1466</v>
      </c>
      <c r="B158" s="10">
        <v>0</v>
      </c>
      <c r="C158" s="10">
        <v>71800</v>
      </c>
      <c r="D158" s="10">
        <v>45800</v>
      </c>
      <c r="E158" s="99">
        <v>71800</v>
      </c>
      <c r="F158" s="95">
        <f t="shared" si="12"/>
        <v>0</v>
      </c>
      <c r="G158" s="95">
        <f t="shared" si="13"/>
        <v>100</v>
      </c>
      <c r="H158" s="95">
        <f t="shared" si="14"/>
        <v>156.76855895196508</v>
      </c>
    </row>
    <row r="159" spans="1:8" s="1" customFormat="1" ht="17.25" customHeight="1">
      <c r="A159" s="8" t="s">
        <v>1467</v>
      </c>
      <c r="B159" s="11"/>
      <c r="C159" s="11"/>
      <c r="D159" s="10">
        <v>0</v>
      </c>
      <c r="E159" s="99">
        <v>0</v>
      </c>
      <c r="F159" s="95">
        <f t="shared" si="12"/>
        <v>0</v>
      </c>
      <c r="G159" s="95">
        <f t="shared" si="13"/>
        <v>0</v>
      </c>
      <c r="H159" s="95">
        <f t="shared" si="14"/>
        <v>0</v>
      </c>
    </row>
    <row r="160" spans="1:8" s="1" customFormat="1" ht="17.25" customHeight="1">
      <c r="A160" s="8" t="s">
        <v>1468</v>
      </c>
      <c r="B160" s="11"/>
      <c r="C160" s="11"/>
      <c r="D160" s="10">
        <v>45800</v>
      </c>
      <c r="E160" s="99">
        <v>71800</v>
      </c>
      <c r="F160" s="95">
        <f t="shared" si="12"/>
        <v>0</v>
      </c>
      <c r="G160" s="95">
        <f t="shared" si="13"/>
        <v>0</v>
      </c>
      <c r="H160" s="95">
        <f t="shared" si="14"/>
        <v>156.76855895196508</v>
      </c>
    </row>
    <row r="161" spans="1:8" s="1" customFormat="1" ht="17.25" customHeight="1">
      <c r="A161" s="8" t="s">
        <v>1469</v>
      </c>
      <c r="B161" s="11"/>
      <c r="C161" s="11"/>
      <c r="D161" s="10">
        <v>0</v>
      </c>
      <c r="E161" s="99">
        <v>0</v>
      </c>
      <c r="F161" s="95">
        <f t="shared" si="12"/>
        <v>0</v>
      </c>
      <c r="G161" s="95">
        <f t="shared" si="13"/>
        <v>0</v>
      </c>
      <c r="H161" s="95">
        <f t="shared" si="14"/>
        <v>0</v>
      </c>
    </row>
    <row r="162" spans="1:8" s="1" customFormat="1" ht="17.25" customHeight="1">
      <c r="A162" s="8" t="s">
        <v>1470</v>
      </c>
      <c r="B162" s="10">
        <v>0</v>
      </c>
      <c r="C162" s="10">
        <v>10</v>
      </c>
      <c r="D162" s="10">
        <v>0</v>
      </c>
      <c r="E162" s="99">
        <v>10</v>
      </c>
      <c r="F162" s="95">
        <f t="shared" si="12"/>
        <v>0</v>
      </c>
      <c r="G162" s="95">
        <f t="shared" si="13"/>
        <v>100</v>
      </c>
      <c r="H162" s="95">
        <f t="shared" si="14"/>
        <v>0</v>
      </c>
    </row>
    <row r="163" spans="1:8" s="1" customFormat="1" ht="17.25" customHeight="1">
      <c r="A163" s="8" t="s">
        <v>1471</v>
      </c>
      <c r="B163" s="11"/>
      <c r="C163" s="11"/>
      <c r="D163" s="10">
        <v>0</v>
      </c>
      <c r="E163" s="99">
        <v>0</v>
      </c>
      <c r="F163" s="95">
        <f t="shared" si="12"/>
        <v>0</v>
      </c>
      <c r="G163" s="95">
        <f t="shared" si="13"/>
        <v>0</v>
      </c>
      <c r="H163" s="95">
        <f t="shared" si="14"/>
        <v>0</v>
      </c>
    </row>
    <row r="164" spans="1:8" s="1" customFormat="1" ht="17.25" customHeight="1">
      <c r="A164" s="8" t="s">
        <v>1472</v>
      </c>
      <c r="B164" s="11"/>
      <c r="C164" s="11"/>
      <c r="D164" s="10">
        <v>0</v>
      </c>
      <c r="E164" s="99">
        <v>0</v>
      </c>
      <c r="F164" s="95">
        <f t="shared" si="12"/>
        <v>0</v>
      </c>
      <c r="G164" s="95">
        <f t="shared" si="13"/>
        <v>0</v>
      </c>
      <c r="H164" s="95">
        <f t="shared" si="14"/>
        <v>0</v>
      </c>
    </row>
    <row r="165" spans="1:8" s="1" customFormat="1" ht="17.25" customHeight="1">
      <c r="A165" s="8" t="s">
        <v>1473</v>
      </c>
      <c r="B165" s="11"/>
      <c r="C165" s="11"/>
      <c r="D165" s="10">
        <v>0</v>
      </c>
      <c r="E165" s="99">
        <v>10</v>
      </c>
      <c r="F165" s="95">
        <f t="shared" si="12"/>
        <v>0</v>
      </c>
      <c r="G165" s="95">
        <f t="shared" si="13"/>
        <v>0</v>
      </c>
      <c r="H165" s="95">
        <f t="shared" si="14"/>
        <v>0</v>
      </c>
    </row>
    <row r="166" spans="1:8" s="1" customFormat="1" ht="17.25" customHeight="1">
      <c r="A166" s="8" t="s">
        <v>1474</v>
      </c>
      <c r="B166" s="11"/>
      <c r="C166" s="11"/>
      <c r="D166" s="10">
        <v>0</v>
      </c>
      <c r="E166" s="99">
        <v>0</v>
      </c>
      <c r="F166" s="95">
        <f t="shared" si="12"/>
        <v>0</v>
      </c>
      <c r="G166" s="95">
        <f t="shared" si="13"/>
        <v>0</v>
      </c>
      <c r="H166" s="95">
        <f t="shared" si="14"/>
        <v>0</v>
      </c>
    </row>
    <row r="167" spans="1:8" s="1" customFormat="1" ht="17.25" customHeight="1">
      <c r="A167" s="8" t="s">
        <v>1475</v>
      </c>
      <c r="B167" s="11"/>
      <c r="C167" s="11"/>
      <c r="D167" s="10">
        <v>0</v>
      </c>
      <c r="E167" s="99">
        <v>0</v>
      </c>
      <c r="F167" s="95">
        <f t="shared" si="12"/>
        <v>0</v>
      </c>
      <c r="G167" s="95">
        <f t="shared" si="13"/>
        <v>0</v>
      </c>
      <c r="H167" s="95">
        <f t="shared" si="14"/>
        <v>0</v>
      </c>
    </row>
    <row r="168" spans="1:8" s="1" customFormat="1" ht="17.25" customHeight="1">
      <c r="A168" s="8" t="s">
        <v>1476</v>
      </c>
      <c r="B168" s="11"/>
      <c r="C168" s="11"/>
      <c r="D168" s="10">
        <v>0</v>
      </c>
      <c r="E168" s="99">
        <v>0</v>
      </c>
      <c r="F168" s="95">
        <f t="shared" si="12"/>
        <v>0</v>
      </c>
      <c r="G168" s="95">
        <f t="shared" si="13"/>
        <v>0</v>
      </c>
      <c r="H168" s="95">
        <f t="shared" si="14"/>
        <v>0</v>
      </c>
    </row>
    <row r="169" spans="1:8" s="1" customFormat="1" ht="17.25" customHeight="1">
      <c r="A169" s="8" t="s">
        <v>1477</v>
      </c>
      <c r="B169" s="11"/>
      <c r="C169" s="11"/>
      <c r="D169" s="10">
        <v>0</v>
      </c>
      <c r="E169" s="99">
        <v>0</v>
      </c>
      <c r="F169" s="95">
        <f t="shared" si="12"/>
        <v>0</v>
      </c>
      <c r="G169" s="95">
        <f t="shared" si="13"/>
        <v>0</v>
      </c>
      <c r="H169" s="95">
        <f t="shared" si="14"/>
        <v>0</v>
      </c>
    </row>
    <row r="170" spans="1:8" s="1" customFormat="1" ht="17.25" customHeight="1">
      <c r="A170" s="8" t="s">
        <v>1478</v>
      </c>
      <c r="B170" s="11"/>
      <c r="C170" s="11"/>
      <c r="D170" s="10">
        <v>0</v>
      </c>
      <c r="E170" s="99">
        <v>0</v>
      </c>
      <c r="F170" s="95">
        <f t="shared" si="12"/>
        <v>0</v>
      </c>
      <c r="G170" s="95">
        <f t="shared" si="13"/>
        <v>0</v>
      </c>
      <c r="H170" s="95">
        <f t="shared" si="14"/>
        <v>0</v>
      </c>
    </row>
    <row r="171" spans="1:8" s="1" customFormat="1" ht="17.25" customHeight="1">
      <c r="A171" s="8" t="s">
        <v>1479</v>
      </c>
      <c r="B171" s="10">
        <v>0</v>
      </c>
      <c r="C171" s="10">
        <v>2078</v>
      </c>
      <c r="D171" s="10">
        <v>1354</v>
      </c>
      <c r="E171" s="99">
        <v>2078</v>
      </c>
      <c r="F171" s="95">
        <f t="shared" si="12"/>
        <v>0</v>
      </c>
      <c r="G171" s="95">
        <f t="shared" si="13"/>
        <v>100</v>
      </c>
      <c r="H171" s="95">
        <f t="shared" si="14"/>
        <v>153.4711964549483</v>
      </c>
    </row>
    <row r="172" spans="1:8" s="1" customFormat="1" ht="17.25" customHeight="1">
      <c r="A172" s="8" t="s">
        <v>1480</v>
      </c>
      <c r="B172" s="11"/>
      <c r="C172" s="11"/>
      <c r="D172" s="10">
        <v>0</v>
      </c>
      <c r="E172" s="99">
        <v>0</v>
      </c>
      <c r="F172" s="95">
        <f t="shared" si="12"/>
        <v>0</v>
      </c>
      <c r="G172" s="95">
        <f t="shared" si="13"/>
        <v>0</v>
      </c>
      <c r="H172" s="95">
        <f t="shared" si="14"/>
        <v>0</v>
      </c>
    </row>
    <row r="173" spans="1:8" s="1" customFormat="1" ht="17.25" customHeight="1">
      <c r="A173" s="8" t="s">
        <v>1481</v>
      </c>
      <c r="B173" s="11"/>
      <c r="C173" s="11"/>
      <c r="D173" s="10">
        <v>389</v>
      </c>
      <c r="E173" s="99">
        <v>1093</v>
      </c>
      <c r="F173" s="95">
        <f t="shared" si="12"/>
        <v>0</v>
      </c>
      <c r="G173" s="95">
        <f t="shared" si="13"/>
        <v>0</v>
      </c>
      <c r="H173" s="95">
        <f t="shared" si="14"/>
        <v>280.97686375321337</v>
      </c>
    </row>
    <row r="174" spans="1:8" s="1" customFormat="1" ht="17.25" customHeight="1">
      <c r="A174" s="8" t="s">
        <v>1482</v>
      </c>
      <c r="B174" s="11"/>
      <c r="C174" s="11"/>
      <c r="D174" s="10">
        <v>166</v>
      </c>
      <c r="E174" s="99">
        <v>280</v>
      </c>
      <c r="F174" s="95">
        <f t="shared" si="12"/>
        <v>0</v>
      </c>
      <c r="G174" s="95">
        <f t="shared" si="13"/>
        <v>0</v>
      </c>
      <c r="H174" s="95">
        <f t="shared" si="14"/>
        <v>168.67469879518075</v>
      </c>
    </row>
    <row r="175" spans="1:8" s="1" customFormat="1" ht="17.25" customHeight="1">
      <c r="A175" s="8" t="s">
        <v>1483</v>
      </c>
      <c r="B175" s="11"/>
      <c r="C175" s="11"/>
      <c r="D175" s="10">
        <v>31</v>
      </c>
      <c r="E175" s="99">
        <v>10</v>
      </c>
      <c r="F175" s="95">
        <f t="shared" si="12"/>
        <v>0</v>
      </c>
      <c r="G175" s="95">
        <f t="shared" si="13"/>
        <v>0</v>
      </c>
      <c r="H175" s="95">
        <f t="shared" si="14"/>
        <v>32.25806451612903</v>
      </c>
    </row>
    <row r="176" spans="1:8" s="1" customFormat="1" ht="17.25" customHeight="1">
      <c r="A176" s="8" t="s">
        <v>1484</v>
      </c>
      <c r="B176" s="11"/>
      <c r="C176" s="11"/>
      <c r="D176" s="10">
        <v>0</v>
      </c>
      <c r="E176" s="99">
        <v>0</v>
      </c>
      <c r="F176" s="95">
        <f t="shared" si="12"/>
        <v>0</v>
      </c>
      <c r="G176" s="95">
        <f t="shared" si="13"/>
        <v>0</v>
      </c>
      <c r="H176" s="95">
        <f t="shared" si="14"/>
        <v>0</v>
      </c>
    </row>
    <row r="177" spans="1:8" s="1" customFormat="1" ht="17.25" customHeight="1">
      <c r="A177" s="8" t="s">
        <v>1485</v>
      </c>
      <c r="B177" s="11"/>
      <c r="C177" s="11"/>
      <c r="D177" s="10">
        <v>218</v>
      </c>
      <c r="E177" s="99">
        <v>166</v>
      </c>
      <c r="F177" s="95">
        <f t="shared" si="12"/>
        <v>0</v>
      </c>
      <c r="G177" s="95">
        <f t="shared" si="13"/>
        <v>0</v>
      </c>
      <c r="H177" s="95">
        <f t="shared" si="14"/>
        <v>76.14678899082568</v>
      </c>
    </row>
    <row r="178" spans="1:8" s="1" customFormat="1" ht="17.25" customHeight="1">
      <c r="A178" s="8" t="s">
        <v>1486</v>
      </c>
      <c r="B178" s="11"/>
      <c r="C178" s="11"/>
      <c r="D178" s="10">
        <v>0</v>
      </c>
      <c r="E178" s="99">
        <v>0</v>
      </c>
      <c r="F178" s="95">
        <f t="shared" si="12"/>
        <v>0</v>
      </c>
      <c r="G178" s="95">
        <f t="shared" si="13"/>
        <v>0</v>
      </c>
      <c r="H178" s="95">
        <f t="shared" si="14"/>
        <v>0</v>
      </c>
    </row>
    <row r="179" spans="1:8" s="1" customFormat="1" ht="17.25" customHeight="1">
      <c r="A179" s="8" t="s">
        <v>1487</v>
      </c>
      <c r="B179" s="11"/>
      <c r="C179" s="11"/>
      <c r="D179" s="10">
        <v>0</v>
      </c>
      <c r="E179" s="99">
        <v>0</v>
      </c>
      <c r="F179" s="95">
        <f t="shared" si="12"/>
        <v>0</v>
      </c>
      <c r="G179" s="95">
        <f t="shared" si="13"/>
        <v>0</v>
      </c>
      <c r="H179" s="95">
        <f t="shared" si="14"/>
        <v>0</v>
      </c>
    </row>
    <row r="180" spans="1:8" s="1" customFormat="1" ht="17.25" customHeight="1">
      <c r="A180" s="8" t="s">
        <v>1488</v>
      </c>
      <c r="B180" s="11"/>
      <c r="C180" s="11"/>
      <c r="D180" s="10">
        <v>0</v>
      </c>
      <c r="E180" s="99">
        <v>0</v>
      </c>
      <c r="F180" s="95">
        <f t="shared" si="12"/>
        <v>0</v>
      </c>
      <c r="G180" s="95">
        <f t="shared" si="13"/>
        <v>0</v>
      </c>
      <c r="H180" s="95">
        <f t="shared" si="14"/>
        <v>0</v>
      </c>
    </row>
    <row r="181" spans="1:8" s="1" customFormat="1" ht="17.25" customHeight="1">
      <c r="A181" s="8" t="s">
        <v>1489</v>
      </c>
      <c r="B181" s="11"/>
      <c r="C181" s="11"/>
      <c r="D181" s="10">
        <v>170</v>
      </c>
      <c r="E181" s="99">
        <v>239</v>
      </c>
      <c r="F181" s="95">
        <f t="shared" si="12"/>
        <v>0</v>
      </c>
      <c r="G181" s="95">
        <f t="shared" si="13"/>
        <v>0</v>
      </c>
      <c r="H181" s="95">
        <f t="shared" si="14"/>
        <v>140.58823529411762</v>
      </c>
    </row>
    <row r="182" spans="1:8" s="1" customFormat="1" ht="17.25" customHeight="1">
      <c r="A182" s="8" t="s">
        <v>1490</v>
      </c>
      <c r="B182" s="11"/>
      <c r="C182" s="11"/>
      <c r="D182" s="10">
        <v>380</v>
      </c>
      <c r="E182" s="99">
        <v>290</v>
      </c>
      <c r="F182" s="95">
        <f t="shared" si="12"/>
        <v>0</v>
      </c>
      <c r="G182" s="95">
        <f t="shared" si="13"/>
        <v>0</v>
      </c>
      <c r="H182" s="95">
        <f t="shared" si="14"/>
        <v>76.31578947368422</v>
      </c>
    </row>
    <row r="183" spans="1:8" s="1" customFormat="1" ht="17.25" customHeight="1">
      <c r="A183" s="8" t="s">
        <v>82</v>
      </c>
      <c r="B183" s="10">
        <v>4799</v>
      </c>
      <c r="C183" s="10">
        <v>4962</v>
      </c>
      <c r="D183" s="10">
        <v>3380</v>
      </c>
      <c r="E183" s="99">
        <v>4962</v>
      </c>
      <c r="F183" s="95">
        <f t="shared" si="12"/>
        <v>103.39654094603041</v>
      </c>
      <c r="G183" s="95">
        <f t="shared" si="13"/>
        <v>100</v>
      </c>
      <c r="H183" s="95">
        <f t="shared" si="14"/>
        <v>146.80473372781066</v>
      </c>
    </row>
    <row r="184" spans="1:8" s="1" customFormat="1" ht="17.25" customHeight="1">
      <c r="A184" s="8" t="s">
        <v>1491</v>
      </c>
      <c r="B184" s="11"/>
      <c r="C184" s="11"/>
      <c r="D184" s="10">
        <v>3380</v>
      </c>
      <c r="E184" s="99">
        <v>4962</v>
      </c>
      <c r="F184" s="95">
        <f t="shared" si="12"/>
        <v>0</v>
      </c>
      <c r="G184" s="95">
        <f t="shared" si="13"/>
        <v>0</v>
      </c>
      <c r="H184" s="95">
        <f t="shared" si="14"/>
        <v>146.80473372781066</v>
      </c>
    </row>
    <row r="185" spans="1:8" s="1" customFormat="1" ht="17.25" customHeight="1">
      <c r="A185" s="8" t="s">
        <v>1492</v>
      </c>
      <c r="B185" s="11"/>
      <c r="C185" s="11"/>
      <c r="D185" s="10">
        <v>0</v>
      </c>
      <c r="E185" s="99">
        <v>0</v>
      </c>
      <c r="F185" s="95">
        <f t="shared" si="12"/>
        <v>0</v>
      </c>
      <c r="G185" s="95">
        <f t="shared" si="13"/>
        <v>0</v>
      </c>
      <c r="H185" s="95">
        <f t="shared" si="14"/>
        <v>0</v>
      </c>
    </row>
    <row r="186" spans="1:8" s="1" customFormat="1" ht="17.25" customHeight="1">
      <c r="A186" s="8" t="s">
        <v>1493</v>
      </c>
      <c r="B186" s="11"/>
      <c r="C186" s="11"/>
      <c r="D186" s="10">
        <v>0</v>
      </c>
      <c r="E186" s="99">
        <v>0</v>
      </c>
      <c r="F186" s="95">
        <f t="shared" si="12"/>
        <v>0</v>
      </c>
      <c r="G186" s="95">
        <f t="shared" si="13"/>
        <v>0</v>
      </c>
      <c r="H186" s="95">
        <f t="shared" si="14"/>
        <v>0</v>
      </c>
    </row>
    <row r="187" spans="1:8" s="1" customFormat="1" ht="17.25" customHeight="1">
      <c r="A187" s="8" t="s">
        <v>1494</v>
      </c>
      <c r="B187" s="11"/>
      <c r="C187" s="11"/>
      <c r="D187" s="10">
        <v>0</v>
      </c>
      <c r="E187" s="99">
        <v>0</v>
      </c>
      <c r="F187" s="95">
        <f t="shared" si="12"/>
        <v>0</v>
      </c>
      <c r="G187" s="95">
        <f t="shared" si="13"/>
        <v>0</v>
      </c>
      <c r="H187" s="95">
        <f t="shared" si="14"/>
        <v>0</v>
      </c>
    </row>
    <row r="188" spans="1:8" s="1" customFormat="1" ht="17.25" customHeight="1">
      <c r="A188" s="8" t="s">
        <v>1495</v>
      </c>
      <c r="B188" s="11"/>
      <c r="C188" s="11"/>
      <c r="D188" s="10">
        <v>3380</v>
      </c>
      <c r="E188" s="99">
        <v>2712</v>
      </c>
      <c r="F188" s="95">
        <f t="shared" si="12"/>
        <v>0</v>
      </c>
      <c r="G188" s="95">
        <f t="shared" si="13"/>
        <v>0</v>
      </c>
      <c r="H188" s="95">
        <f t="shared" si="14"/>
        <v>80.23668639053254</v>
      </c>
    </row>
    <row r="189" spans="1:8" s="1" customFormat="1" ht="17.25" customHeight="1">
      <c r="A189" s="8" t="s">
        <v>1496</v>
      </c>
      <c r="B189" s="11"/>
      <c r="C189" s="11"/>
      <c r="D189" s="10">
        <v>0</v>
      </c>
      <c r="E189" s="99">
        <v>0</v>
      </c>
      <c r="F189" s="95">
        <f t="shared" si="12"/>
        <v>0</v>
      </c>
      <c r="G189" s="95">
        <f t="shared" si="13"/>
        <v>0</v>
      </c>
      <c r="H189" s="95">
        <f t="shared" si="14"/>
        <v>0</v>
      </c>
    </row>
    <row r="190" spans="1:8" s="1" customFormat="1" ht="17.25" customHeight="1">
      <c r="A190" s="8" t="s">
        <v>1497</v>
      </c>
      <c r="B190" s="11"/>
      <c r="C190" s="11"/>
      <c r="D190" s="10">
        <v>0</v>
      </c>
      <c r="E190" s="99">
        <v>0</v>
      </c>
      <c r="F190" s="95">
        <f t="shared" si="12"/>
        <v>0</v>
      </c>
      <c r="G190" s="95">
        <f t="shared" si="13"/>
        <v>0</v>
      </c>
      <c r="H190" s="95">
        <f t="shared" si="14"/>
        <v>0</v>
      </c>
    </row>
    <row r="191" spans="1:8" s="1" customFormat="1" ht="17.25" customHeight="1">
      <c r="A191" s="8" t="s">
        <v>1498</v>
      </c>
      <c r="B191" s="11"/>
      <c r="C191" s="11"/>
      <c r="D191" s="10">
        <v>0</v>
      </c>
      <c r="E191" s="99">
        <v>0</v>
      </c>
      <c r="F191" s="95">
        <f t="shared" si="12"/>
        <v>0</v>
      </c>
      <c r="G191" s="95">
        <f t="shared" si="13"/>
        <v>0</v>
      </c>
      <c r="H191" s="95">
        <f t="shared" si="14"/>
        <v>0</v>
      </c>
    </row>
    <row r="192" spans="1:8" s="1" customFormat="1" ht="17.25" customHeight="1">
      <c r="A192" s="8" t="s">
        <v>1499</v>
      </c>
      <c r="B192" s="11"/>
      <c r="C192" s="11"/>
      <c r="D192" s="10">
        <v>0</v>
      </c>
      <c r="E192" s="99">
        <v>0</v>
      </c>
      <c r="F192" s="95">
        <f t="shared" si="12"/>
        <v>0</v>
      </c>
      <c r="G192" s="95">
        <f t="shared" si="13"/>
        <v>0</v>
      </c>
      <c r="H192" s="95">
        <f t="shared" si="14"/>
        <v>0</v>
      </c>
    </row>
    <row r="193" spans="1:8" s="1" customFormat="1" ht="17.25" customHeight="1">
      <c r="A193" s="8" t="s">
        <v>1500</v>
      </c>
      <c r="B193" s="11"/>
      <c r="C193" s="11"/>
      <c r="D193" s="10">
        <v>0</v>
      </c>
      <c r="E193" s="99">
        <v>0</v>
      </c>
      <c r="F193" s="95">
        <f t="shared" si="12"/>
        <v>0</v>
      </c>
      <c r="G193" s="95">
        <f t="shared" si="13"/>
        <v>0</v>
      </c>
      <c r="H193" s="95">
        <f t="shared" si="14"/>
        <v>0</v>
      </c>
    </row>
    <row r="194" spans="1:8" s="1" customFormat="1" ht="17.25" customHeight="1">
      <c r="A194" s="8" t="s">
        <v>1501</v>
      </c>
      <c r="B194" s="11"/>
      <c r="C194" s="11"/>
      <c r="D194" s="10">
        <v>0</v>
      </c>
      <c r="E194" s="99">
        <v>0</v>
      </c>
      <c r="F194" s="95">
        <f t="shared" si="12"/>
        <v>0</v>
      </c>
      <c r="G194" s="95">
        <f t="shared" si="13"/>
        <v>0</v>
      </c>
      <c r="H194" s="95">
        <f t="shared" si="14"/>
        <v>0</v>
      </c>
    </row>
    <row r="195" spans="1:8" s="1" customFormat="1" ht="17.25" customHeight="1">
      <c r="A195" s="8" t="s">
        <v>1502</v>
      </c>
      <c r="B195" s="11"/>
      <c r="C195" s="11"/>
      <c r="D195" s="10">
        <v>0</v>
      </c>
      <c r="E195" s="99">
        <v>0</v>
      </c>
      <c r="F195" s="95">
        <f t="shared" si="12"/>
        <v>0</v>
      </c>
      <c r="G195" s="95">
        <f t="shared" si="13"/>
        <v>0</v>
      </c>
      <c r="H195" s="95">
        <f t="shared" si="14"/>
        <v>0</v>
      </c>
    </row>
    <row r="196" spans="1:8" s="1" customFormat="1" ht="17.25" customHeight="1">
      <c r="A196" s="8" t="s">
        <v>1503</v>
      </c>
      <c r="B196" s="11"/>
      <c r="C196" s="11"/>
      <c r="D196" s="10">
        <v>0</v>
      </c>
      <c r="E196" s="99">
        <v>0</v>
      </c>
      <c r="F196" s="95">
        <f t="shared" si="12"/>
        <v>0</v>
      </c>
      <c r="G196" s="95">
        <f t="shared" si="13"/>
        <v>0</v>
      </c>
      <c r="H196" s="95">
        <f t="shared" si="14"/>
        <v>0</v>
      </c>
    </row>
    <row r="197" spans="1:8" s="1" customFormat="1" ht="17.25" customHeight="1">
      <c r="A197" s="8" t="s">
        <v>1504</v>
      </c>
      <c r="B197" s="11"/>
      <c r="C197" s="11"/>
      <c r="D197" s="10">
        <v>0</v>
      </c>
      <c r="E197" s="99">
        <v>0</v>
      </c>
      <c r="F197" s="95">
        <f t="shared" si="12"/>
        <v>0</v>
      </c>
      <c r="G197" s="95">
        <f t="shared" si="13"/>
        <v>0</v>
      </c>
      <c r="H197" s="95">
        <f t="shared" si="14"/>
        <v>0</v>
      </c>
    </row>
    <row r="198" spans="1:8" s="1" customFormat="1" ht="17.25" customHeight="1">
      <c r="A198" s="8" t="s">
        <v>1505</v>
      </c>
      <c r="B198" s="11"/>
      <c r="C198" s="11"/>
      <c r="D198" s="10">
        <v>0</v>
      </c>
      <c r="E198" s="99">
        <v>0</v>
      </c>
      <c r="F198" s="95">
        <f t="shared" si="12"/>
        <v>0</v>
      </c>
      <c r="G198" s="95">
        <f t="shared" si="13"/>
        <v>0</v>
      </c>
      <c r="H198" s="95">
        <f t="shared" si="14"/>
        <v>0</v>
      </c>
    </row>
    <row r="199" spans="1:8" s="1" customFormat="1" ht="17.25" customHeight="1">
      <c r="A199" s="8" t="s">
        <v>1506</v>
      </c>
      <c r="B199" s="11"/>
      <c r="C199" s="11"/>
      <c r="D199" s="10">
        <v>0</v>
      </c>
      <c r="E199" s="99">
        <v>2250</v>
      </c>
      <c r="F199" s="95">
        <f t="shared" si="12"/>
        <v>0</v>
      </c>
      <c r="G199" s="95">
        <f t="shared" si="13"/>
        <v>0</v>
      </c>
      <c r="H199" s="95">
        <f t="shared" si="14"/>
        <v>0</v>
      </c>
    </row>
    <row r="200" spans="1:8" s="1" customFormat="1" ht="17.25" customHeight="1">
      <c r="A200" s="8" t="s">
        <v>1507</v>
      </c>
      <c r="B200" s="11"/>
      <c r="C200" s="11"/>
      <c r="D200" s="10">
        <v>0</v>
      </c>
      <c r="E200" s="99">
        <v>0</v>
      </c>
      <c r="F200" s="95">
        <f t="shared" si="12"/>
        <v>0</v>
      </c>
      <c r="G200" s="95">
        <f t="shared" si="13"/>
        <v>0</v>
      </c>
      <c r="H200" s="95">
        <f t="shared" si="14"/>
        <v>0</v>
      </c>
    </row>
    <row r="201" spans="1:8" s="1" customFormat="1" ht="17.25" customHeight="1">
      <c r="A201" s="8" t="s">
        <v>83</v>
      </c>
      <c r="B201" s="10">
        <v>60</v>
      </c>
      <c r="C201" s="10">
        <v>76</v>
      </c>
      <c r="D201" s="10">
        <v>50</v>
      </c>
      <c r="E201" s="99">
        <v>76</v>
      </c>
      <c r="F201" s="95">
        <f t="shared" si="12"/>
        <v>126.66666666666666</v>
      </c>
      <c r="G201" s="95">
        <f t="shared" si="13"/>
        <v>100</v>
      </c>
      <c r="H201" s="95">
        <f t="shared" si="14"/>
        <v>152</v>
      </c>
    </row>
    <row r="202" spans="1:8" s="1" customFormat="1" ht="17.25" customHeight="1">
      <c r="A202" s="8" t="s">
        <v>1508</v>
      </c>
      <c r="B202" s="11"/>
      <c r="C202" s="11"/>
      <c r="D202" s="10">
        <v>50</v>
      </c>
      <c r="E202" s="99">
        <v>76</v>
      </c>
      <c r="F202" s="95">
        <f t="shared" si="12"/>
        <v>0</v>
      </c>
      <c r="G202" s="95">
        <f t="shared" si="13"/>
        <v>0</v>
      </c>
      <c r="H202" s="95">
        <f t="shared" si="14"/>
        <v>152</v>
      </c>
    </row>
    <row r="203" spans="1:8" s="1" customFormat="1" ht="17.25" customHeight="1">
      <c r="A203" s="8" t="s">
        <v>1509</v>
      </c>
      <c r="B203" s="11"/>
      <c r="C203" s="11"/>
      <c r="D203" s="10">
        <v>0</v>
      </c>
      <c r="E203" s="99">
        <v>0</v>
      </c>
      <c r="F203" s="95">
        <f t="shared" si="12"/>
        <v>0</v>
      </c>
      <c r="G203" s="95">
        <f t="shared" si="13"/>
        <v>0</v>
      </c>
      <c r="H203" s="95">
        <f t="shared" si="14"/>
        <v>0</v>
      </c>
    </row>
    <row r="204" spans="1:8" s="1" customFormat="1" ht="17.25" customHeight="1">
      <c r="A204" s="8" t="s">
        <v>1510</v>
      </c>
      <c r="B204" s="11"/>
      <c r="C204" s="11"/>
      <c r="D204" s="10">
        <v>0</v>
      </c>
      <c r="E204" s="99">
        <v>0</v>
      </c>
      <c r="F204" s="95">
        <f t="shared" si="12"/>
        <v>0</v>
      </c>
      <c r="G204" s="95">
        <f t="shared" si="13"/>
        <v>0</v>
      </c>
      <c r="H204" s="95">
        <f t="shared" si="14"/>
        <v>0</v>
      </c>
    </row>
    <row r="205" spans="1:8" s="1" customFormat="1" ht="17.25" customHeight="1">
      <c r="A205" s="8" t="s">
        <v>1511</v>
      </c>
      <c r="B205" s="11"/>
      <c r="C205" s="11"/>
      <c r="D205" s="10">
        <v>0</v>
      </c>
      <c r="E205" s="99">
        <v>0</v>
      </c>
      <c r="F205" s="95">
        <f t="shared" si="12"/>
        <v>0</v>
      </c>
      <c r="G205" s="95">
        <f t="shared" si="13"/>
        <v>0</v>
      </c>
      <c r="H205" s="95">
        <f t="shared" si="14"/>
        <v>0</v>
      </c>
    </row>
    <row r="206" spans="1:8" s="1" customFormat="1" ht="17.25" customHeight="1">
      <c r="A206" s="8" t="s">
        <v>1512</v>
      </c>
      <c r="B206" s="11"/>
      <c r="C206" s="11"/>
      <c r="D206" s="10">
        <v>25</v>
      </c>
      <c r="E206" s="99">
        <v>0</v>
      </c>
      <c r="F206" s="95">
        <f t="shared" si="12"/>
        <v>0</v>
      </c>
      <c r="G206" s="95">
        <f t="shared" si="13"/>
        <v>0</v>
      </c>
      <c r="H206" s="95">
        <f t="shared" si="14"/>
        <v>0</v>
      </c>
    </row>
    <row r="207" spans="1:8" s="1" customFormat="1" ht="17.25" customHeight="1">
      <c r="A207" s="8" t="s">
        <v>1513</v>
      </c>
      <c r="B207" s="11"/>
      <c r="C207" s="11"/>
      <c r="D207" s="10">
        <v>0</v>
      </c>
      <c r="E207" s="99">
        <v>0</v>
      </c>
      <c r="F207" s="95">
        <f t="shared" si="12"/>
        <v>0</v>
      </c>
      <c r="G207" s="95">
        <f t="shared" si="13"/>
        <v>0</v>
      </c>
      <c r="H207" s="95">
        <f t="shared" si="14"/>
        <v>0</v>
      </c>
    </row>
    <row r="208" spans="1:8" s="1" customFormat="1" ht="17.25" customHeight="1">
      <c r="A208" s="8" t="s">
        <v>1514</v>
      </c>
      <c r="B208" s="11"/>
      <c r="C208" s="11"/>
      <c r="D208" s="10">
        <v>0</v>
      </c>
      <c r="E208" s="99">
        <v>0</v>
      </c>
      <c r="F208" s="95">
        <f t="shared" si="12"/>
        <v>0</v>
      </c>
      <c r="G208" s="95">
        <f t="shared" si="13"/>
        <v>0</v>
      </c>
      <c r="H208" s="95">
        <f t="shared" si="14"/>
        <v>0</v>
      </c>
    </row>
    <row r="209" spans="1:8" s="1" customFormat="1" ht="17.25" customHeight="1">
      <c r="A209" s="8" t="s">
        <v>1515</v>
      </c>
      <c r="B209" s="11"/>
      <c r="C209" s="11"/>
      <c r="D209" s="10">
        <v>0</v>
      </c>
      <c r="E209" s="99">
        <v>0</v>
      </c>
      <c r="F209" s="95">
        <f t="shared" si="12"/>
        <v>0</v>
      </c>
      <c r="G209" s="95">
        <f t="shared" si="13"/>
        <v>0</v>
      </c>
      <c r="H209" s="95">
        <f t="shared" si="14"/>
        <v>0</v>
      </c>
    </row>
    <row r="210" spans="1:8" s="1" customFormat="1" ht="17.25" customHeight="1">
      <c r="A210" s="8" t="s">
        <v>1516</v>
      </c>
      <c r="B210" s="11"/>
      <c r="C210" s="11"/>
      <c r="D210" s="10">
        <v>0</v>
      </c>
      <c r="E210" s="99">
        <v>0</v>
      </c>
      <c r="F210" s="95">
        <f t="shared" si="12"/>
        <v>0</v>
      </c>
      <c r="G210" s="95">
        <f t="shared" si="13"/>
        <v>0</v>
      </c>
      <c r="H210" s="95">
        <f t="shared" si="14"/>
        <v>0</v>
      </c>
    </row>
    <row r="211" spans="1:8" s="1" customFormat="1" ht="17.25" customHeight="1">
      <c r="A211" s="8" t="s">
        <v>1517</v>
      </c>
      <c r="B211" s="11"/>
      <c r="C211" s="11"/>
      <c r="D211" s="10">
        <v>0</v>
      </c>
      <c r="E211" s="99">
        <v>0</v>
      </c>
      <c r="F211" s="95">
        <f t="shared" si="12"/>
        <v>0</v>
      </c>
      <c r="G211" s="95">
        <f t="shared" si="13"/>
        <v>0</v>
      </c>
      <c r="H211" s="95">
        <f t="shared" si="14"/>
        <v>0</v>
      </c>
    </row>
    <row r="212" spans="1:8" s="1" customFormat="1" ht="17.25" customHeight="1">
      <c r="A212" s="8" t="s">
        <v>1518</v>
      </c>
      <c r="B212" s="11"/>
      <c r="C212" s="11"/>
      <c r="D212" s="10">
        <v>0</v>
      </c>
      <c r="E212" s="99">
        <v>0</v>
      </c>
      <c r="F212" s="95">
        <f t="shared" si="12"/>
        <v>0</v>
      </c>
      <c r="G212" s="95">
        <f t="shared" si="13"/>
        <v>0</v>
      </c>
      <c r="H212" s="95">
        <f t="shared" si="14"/>
        <v>0</v>
      </c>
    </row>
    <row r="213" spans="1:8" s="1" customFormat="1" ht="17.25" customHeight="1">
      <c r="A213" s="8" t="s">
        <v>1519</v>
      </c>
      <c r="B213" s="11"/>
      <c r="C213" s="11"/>
      <c r="D213" s="10">
        <v>0</v>
      </c>
      <c r="E213" s="99">
        <v>0</v>
      </c>
      <c r="F213" s="95">
        <f t="shared" si="12"/>
        <v>0</v>
      </c>
      <c r="G213" s="95">
        <f t="shared" si="13"/>
        <v>0</v>
      </c>
      <c r="H213" s="95">
        <f t="shared" si="14"/>
        <v>0</v>
      </c>
    </row>
    <row r="214" spans="1:8" s="1" customFormat="1" ht="17.25" customHeight="1">
      <c r="A214" s="8" t="s">
        <v>1520</v>
      </c>
      <c r="B214" s="11"/>
      <c r="C214" s="11"/>
      <c r="D214" s="10">
        <v>0</v>
      </c>
      <c r="E214" s="99">
        <v>0</v>
      </c>
      <c r="F214" s="95">
        <f t="shared" si="12"/>
        <v>0</v>
      </c>
      <c r="G214" s="95">
        <f t="shared" si="13"/>
        <v>0</v>
      </c>
      <c r="H214" s="95">
        <f t="shared" si="14"/>
        <v>0</v>
      </c>
    </row>
    <row r="215" spans="1:8" s="1" customFormat="1" ht="17.25" customHeight="1">
      <c r="A215" s="8" t="s">
        <v>1521</v>
      </c>
      <c r="B215" s="11"/>
      <c r="C215" s="11"/>
      <c r="D215" s="10">
        <v>0</v>
      </c>
      <c r="E215" s="99">
        <v>0</v>
      </c>
      <c r="F215" s="95">
        <f t="shared" si="12"/>
        <v>0</v>
      </c>
      <c r="G215" s="95">
        <f t="shared" si="13"/>
        <v>0</v>
      </c>
      <c r="H215" s="95">
        <f t="shared" si="14"/>
        <v>0</v>
      </c>
    </row>
    <row r="216" spans="1:8" s="1" customFormat="1" ht="17.25" customHeight="1">
      <c r="A216" s="8" t="s">
        <v>1522</v>
      </c>
      <c r="B216" s="11"/>
      <c r="C216" s="11"/>
      <c r="D216" s="10">
        <v>0</v>
      </c>
      <c r="E216" s="99">
        <v>0</v>
      </c>
      <c r="F216" s="95">
        <f t="shared" si="12"/>
        <v>0</v>
      </c>
      <c r="G216" s="95">
        <f t="shared" si="13"/>
        <v>0</v>
      </c>
      <c r="H216" s="95">
        <f t="shared" si="14"/>
        <v>0</v>
      </c>
    </row>
    <row r="217" spans="1:8" s="1" customFormat="1" ht="17.25" customHeight="1">
      <c r="A217" s="8" t="s">
        <v>1523</v>
      </c>
      <c r="B217" s="11"/>
      <c r="C217" s="11"/>
      <c r="D217" s="10">
        <v>25</v>
      </c>
      <c r="E217" s="99">
        <v>76</v>
      </c>
      <c r="F217" s="95">
        <f t="shared" si="12"/>
        <v>0</v>
      </c>
      <c r="G217" s="95">
        <f t="shared" si="13"/>
        <v>0</v>
      </c>
      <c r="H217" s="95">
        <f t="shared" si="14"/>
        <v>304</v>
      </c>
    </row>
    <row r="218" spans="1:8" s="1" customFormat="1" ht="17.25" customHeight="1">
      <c r="A218" s="8" t="s">
        <v>1524</v>
      </c>
      <c r="B218" s="11"/>
      <c r="C218" s="11"/>
      <c r="D218" s="10">
        <v>0</v>
      </c>
      <c r="E218" s="99">
        <v>0</v>
      </c>
      <c r="F218" s="95">
        <f t="shared" si="12"/>
        <v>0</v>
      </c>
      <c r="G218" s="95">
        <f t="shared" si="13"/>
        <v>0</v>
      </c>
      <c r="H218" s="95">
        <f t="shared" si="14"/>
        <v>0</v>
      </c>
    </row>
    <row r="219" spans="1:8" s="1" customFormat="1" ht="15" customHeight="1">
      <c r="A219" s="8" t="s">
        <v>1525</v>
      </c>
      <c r="B219" s="10">
        <v>0</v>
      </c>
      <c r="C219" s="10">
        <v>0</v>
      </c>
      <c r="D219" s="10">
        <v>7523</v>
      </c>
      <c r="E219" s="99">
        <v>0</v>
      </c>
      <c r="F219" s="95">
        <f t="shared" si="12"/>
        <v>0</v>
      </c>
      <c r="G219" s="95">
        <f t="shared" si="13"/>
        <v>0</v>
      </c>
      <c r="H219" s="95">
        <f t="shared" si="14"/>
        <v>0</v>
      </c>
    </row>
    <row r="220" spans="1:8" s="1" customFormat="1" ht="15" customHeight="1">
      <c r="A220" s="8" t="s">
        <v>1237</v>
      </c>
      <c r="B220" s="10">
        <v>0</v>
      </c>
      <c r="C220" s="10">
        <v>0</v>
      </c>
      <c r="D220" s="10">
        <v>7000</v>
      </c>
      <c r="E220" s="99">
        <v>0</v>
      </c>
      <c r="F220" s="95">
        <f t="shared" si="12"/>
        <v>0</v>
      </c>
      <c r="G220" s="95">
        <f t="shared" si="13"/>
        <v>0</v>
      </c>
      <c r="H220" s="95">
        <f t="shared" si="14"/>
        <v>0</v>
      </c>
    </row>
    <row r="221" spans="1:8" s="1" customFormat="1" ht="15" customHeight="1">
      <c r="A221" s="8" t="s">
        <v>1526</v>
      </c>
      <c r="B221" s="11"/>
      <c r="C221" s="11"/>
      <c r="D221" s="10">
        <v>0</v>
      </c>
      <c r="E221" s="99">
        <v>0</v>
      </c>
      <c r="F221" s="95">
        <f aca="true" t="shared" si="15" ref="F221:F240">IF(B221&lt;&gt;0,(E221/B221)*100,0)</f>
        <v>0</v>
      </c>
      <c r="G221" s="95">
        <f aca="true" t="shared" si="16" ref="G221:G240">IF(C221&lt;&gt;0,(E221/C221)*100,0)</f>
        <v>0</v>
      </c>
      <c r="H221" s="95">
        <f aca="true" t="shared" si="17" ref="H221:H239">IF(D221&lt;&gt;0,(E221/D221)*100,0)</f>
        <v>0</v>
      </c>
    </row>
    <row r="222" spans="1:8" s="1" customFormat="1" ht="15" customHeight="1">
      <c r="A222" s="8" t="s">
        <v>1527</v>
      </c>
      <c r="B222" s="11"/>
      <c r="C222" s="11"/>
      <c r="D222" s="10">
        <v>0</v>
      </c>
      <c r="E222" s="99">
        <v>0</v>
      </c>
      <c r="F222" s="95">
        <f t="shared" si="15"/>
        <v>0</v>
      </c>
      <c r="G222" s="95">
        <f t="shared" si="16"/>
        <v>0</v>
      </c>
      <c r="H222" s="95">
        <f t="shared" si="17"/>
        <v>0</v>
      </c>
    </row>
    <row r="223" spans="1:8" s="1" customFormat="1" ht="15" customHeight="1">
      <c r="A223" s="8" t="s">
        <v>1528</v>
      </c>
      <c r="B223" s="11"/>
      <c r="C223" s="11"/>
      <c r="D223" s="10">
        <v>0</v>
      </c>
      <c r="E223" s="99">
        <v>0</v>
      </c>
      <c r="F223" s="95">
        <f t="shared" si="15"/>
        <v>0</v>
      </c>
      <c r="G223" s="95">
        <f t="shared" si="16"/>
        <v>0</v>
      </c>
      <c r="H223" s="95">
        <f t="shared" si="17"/>
        <v>0</v>
      </c>
    </row>
    <row r="224" spans="1:8" s="1" customFormat="1" ht="15" customHeight="1">
      <c r="A224" s="8" t="s">
        <v>1529</v>
      </c>
      <c r="B224" s="11"/>
      <c r="C224" s="11"/>
      <c r="D224" s="10">
        <v>0</v>
      </c>
      <c r="E224" s="99">
        <v>0</v>
      </c>
      <c r="F224" s="95">
        <f t="shared" si="15"/>
        <v>0</v>
      </c>
      <c r="G224" s="95">
        <f t="shared" si="16"/>
        <v>0</v>
      </c>
      <c r="H224" s="95">
        <f t="shared" si="17"/>
        <v>0</v>
      </c>
    </row>
    <row r="225" spans="1:8" s="1" customFormat="1" ht="15" customHeight="1">
      <c r="A225" s="8" t="s">
        <v>1530</v>
      </c>
      <c r="B225" s="11"/>
      <c r="C225" s="11"/>
      <c r="D225" s="10">
        <v>0</v>
      </c>
      <c r="E225" s="99">
        <v>0</v>
      </c>
      <c r="F225" s="95">
        <f t="shared" si="15"/>
        <v>0</v>
      </c>
      <c r="G225" s="95">
        <f t="shared" si="16"/>
        <v>0</v>
      </c>
      <c r="H225" s="95">
        <f t="shared" si="17"/>
        <v>0</v>
      </c>
    </row>
    <row r="226" spans="1:8" s="1" customFormat="1" ht="15" customHeight="1">
      <c r="A226" s="8" t="s">
        <v>1531</v>
      </c>
      <c r="B226" s="11"/>
      <c r="C226" s="11"/>
      <c r="D226" s="10">
        <v>0</v>
      </c>
      <c r="E226" s="99">
        <v>0</v>
      </c>
      <c r="F226" s="95">
        <f t="shared" si="15"/>
        <v>0</v>
      </c>
      <c r="G226" s="95">
        <f t="shared" si="16"/>
        <v>0</v>
      </c>
      <c r="H226" s="95">
        <f t="shared" si="17"/>
        <v>0</v>
      </c>
    </row>
    <row r="227" spans="1:8" s="1" customFormat="1" ht="15" customHeight="1">
      <c r="A227" s="8" t="s">
        <v>1532</v>
      </c>
      <c r="B227" s="11"/>
      <c r="C227" s="11"/>
      <c r="D227" s="10">
        <v>0</v>
      </c>
      <c r="E227" s="99">
        <v>0</v>
      </c>
      <c r="F227" s="95">
        <f t="shared" si="15"/>
        <v>0</v>
      </c>
      <c r="G227" s="95">
        <f t="shared" si="16"/>
        <v>0</v>
      </c>
      <c r="H227" s="95">
        <f t="shared" si="17"/>
        <v>0</v>
      </c>
    </row>
    <row r="228" spans="1:8" s="1" customFormat="1" ht="15" customHeight="1">
      <c r="A228" s="8" t="s">
        <v>1533</v>
      </c>
      <c r="B228" s="11"/>
      <c r="C228" s="11"/>
      <c r="D228" s="10">
        <v>0</v>
      </c>
      <c r="E228" s="99">
        <v>0</v>
      </c>
      <c r="F228" s="95">
        <f t="shared" si="15"/>
        <v>0</v>
      </c>
      <c r="G228" s="95">
        <f t="shared" si="16"/>
        <v>0</v>
      </c>
      <c r="H228" s="95">
        <f t="shared" si="17"/>
        <v>0</v>
      </c>
    </row>
    <row r="229" spans="1:8" s="1" customFormat="1" ht="15" customHeight="1">
      <c r="A229" s="8" t="s">
        <v>1534</v>
      </c>
      <c r="B229" s="11"/>
      <c r="C229" s="11"/>
      <c r="D229" s="10">
        <v>0</v>
      </c>
      <c r="E229" s="99">
        <v>0</v>
      </c>
      <c r="F229" s="95">
        <f t="shared" si="15"/>
        <v>0</v>
      </c>
      <c r="G229" s="95">
        <f t="shared" si="16"/>
        <v>0</v>
      </c>
      <c r="H229" s="95">
        <f t="shared" si="17"/>
        <v>0</v>
      </c>
    </row>
    <row r="230" spans="1:8" s="1" customFormat="1" ht="15" customHeight="1">
      <c r="A230" s="8" t="s">
        <v>1535</v>
      </c>
      <c r="B230" s="11"/>
      <c r="C230" s="11"/>
      <c r="D230" s="10">
        <v>7000</v>
      </c>
      <c r="E230" s="99">
        <v>0</v>
      </c>
      <c r="F230" s="95">
        <f t="shared" si="15"/>
        <v>0</v>
      </c>
      <c r="G230" s="95">
        <f t="shared" si="16"/>
        <v>0</v>
      </c>
      <c r="H230" s="95">
        <f t="shared" si="17"/>
        <v>0</v>
      </c>
    </row>
    <row r="231" spans="1:8" s="1" customFormat="1" ht="15" customHeight="1">
      <c r="A231" s="8" t="s">
        <v>1536</v>
      </c>
      <c r="B231" s="11"/>
      <c r="C231" s="11"/>
      <c r="D231" s="10">
        <v>0</v>
      </c>
      <c r="E231" s="99">
        <v>0</v>
      </c>
      <c r="F231" s="95">
        <f t="shared" si="15"/>
        <v>0</v>
      </c>
      <c r="G231" s="95">
        <f t="shared" si="16"/>
        <v>0</v>
      </c>
      <c r="H231" s="95">
        <f t="shared" si="17"/>
        <v>0</v>
      </c>
    </row>
    <row r="232" spans="1:8" s="1" customFormat="1" ht="15" customHeight="1">
      <c r="A232" s="8" t="s">
        <v>1537</v>
      </c>
      <c r="B232" s="11"/>
      <c r="C232" s="11"/>
      <c r="D232" s="10">
        <v>0</v>
      </c>
      <c r="E232" s="99">
        <v>0</v>
      </c>
      <c r="F232" s="95">
        <f t="shared" si="15"/>
        <v>0</v>
      </c>
      <c r="G232" s="95">
        <f t="shared" si="16"/>
        <v>0</v>
      </c>
      <c r="H232" s="95">
        <f t="shared" si="17"/>
        <v>0</v>
      </c>
    </row>
    <row r="233" spans="1:8" s="1" customFormat="1" ht="15" customHeight="1">
      <c r="A233" s="8" t="s">
        <v>1538</v>
      </c>
      <c r="B233" s="10">
        <v>0</v>
      </c>
      <c r="C233" s="10">
        <v>0</v>
      </c>
      <c r="D233" s="10">
        <v>523</v>
      </c>
      <c r="E233" s="99">
        <v>0</v>
      </c>
      <c r="F233" s="95">
        <f t="shared" si="15"/>
        <v>0</v>
      </c>
      <c r="G233" s="95">
        <f t="shared" si="16"/>
        <v>0</v>
      </c>
      <c r="H233" s="95">
        <f t="shared" si="17"/>
        <v>0</v>
      </c>
    </row>
    <row r="234" spans="1:8" s="1" customFormat="1" ht="15" customHeight="1">
      <c r="A234" s="8" t="s">
        <v>872</v>
      </c>
      <c r="B234" s="11"/>
      <c r="C234" s="11"/>
      <c r="D234" s="10">
        <v>0</v>
      </c>
      <c r="E234" s="99">
        <v>0</v>
      </c>
      <c r="F234" s="95">
        <f t="shared" si="15"/>
        <v>0</v>
      </c>
      <c r="G234" s="95">
        <f t="shared" si="16"/>
        <v>0</v>
      </c>
      <c r="H234" s="95">
        <f t="shared" si="17"/>
        <v>0</v>
      </c>
    </row>
    <row r="235" spans="1:8" s="1" customFormat="1" ht="15" customHeight="1">
      <c r="A235" s="8" t="s">
        <v>916</v>
      </c>
      <c r="B235" s="11"/>
      <c r="C235" s="11"/>
      <c r="D235" s="10">
        <v>0</v>
      </c>
      <c r="E235" s="99">
        <v>0</v>
      </c>
      <c r="F235" s="95">
        <f t="shared" si="15"/>
        <v>0</v>
      </c>
      <c r="G235" s="95">
        <f t="shared" si="16"/>
        <v>0</v>
      </c>
      <c r="H235" s="95">
        <f t="shared" si="17"/>
        <v>0</v>
      </c>
    </row>
    <row r="236" spans="1:8" s="1" customFormat="1" ht="15" customHeight="1">
      <c r="A236" s="8" t="s">
        <v>774</v>
      </c>
      <c r="B236" s="11"/>
      <c r="C236" s="11"/>
      <c r="D236" s="10">
        <v>0</v>
      </c>
      <c r="E236" s="99">
        <v>0</v>
      </c>
      <c r="F236" s="95">
        <f t="shared" si="15"/>
        <v>0</v>
      </c>
      <c r="G236" s="95">
        <f t="shared" si="16"/>
        <v>0</v>
      </c>
      <c r="H236" s="95">
        <f t="shared" si="17"/>
        <v>0</v>
      </c>
    </row>
    <row r="237" spans="1:8" s="1" customFormat="1" ht="15" customHeight="1">
      <c r="A237" s="8" t="s">
        <v>1539</v>
      </c>
      <c r="B237" s="11"/>
      <c r="C237" s="11"/>
      <c r="D237" s="10">
        <v>0</v>
      </c>
      <c r="E237" s="99">
        <v>0</v>
      </c>
      <c r="F237" s="95">
        <f t="shared" si="15"/>
        <v>0</v>
      </c>
      <c r="G237" s="95">
        <f t="shared" si="16"/>
        <v>0</v>
      </c>
      <c r="H237" s="95">
        <f t="shared" si="17"/>
        <v>0</v>
      </c>
    </row>
    <row r="238" spans="1:8" s="1" customFormat="1" ht="15" customHeight="1">
      <c r="A238" s="8" t="s">
        <v>1540</v>
      </c>
      <c r="B238" s="11"/>
      <c r="C238" s="11"/>
      <c r="D238" s="10">
        <v>523</v>
      </c>
      <c r="E238" s="99">
        <v>0</v>
      </c>
      <c r="F238" s="95">
        <f t="shared" si="15"/>
        <v>0</v>
      </c>
      <c r="G238" s="95">
        <f t="shared" si="16"/>
        <v>0</v>
      </c>
      <c r="H238" s="95">
        <f t="shared" si="17"/>
        <v>0</v>
      </c>
    </row>
    <row r="239" spans="1:8" s="1" customFormat="1" ht="15" customHeight="1">
      <c r="A239" s="8" t="s">
        <v>1541</v>
      </c>
      <c r="B239" s="11"/>
      <c r="C239" s="11"/>
      <c r="D239" s="10">
        <v>0</v>
      </c>
      <c r="E239" s="99">
        <v>0</v>
      </c>
      <c r="F239" s="95">
        <f t="shared" si="15"/>
        <v>0</v>
      </c>
      <c r="G239" s="95">
        <f t="shared" si="16"/>
        <v>0</v>
      </c>
      <c r="H239" s="95">
        <f t="shared" si="17"/>
        <v>0</v>
      </c>
    </row>
    <row r="240" spans="1:8" s="1" customFormat="1" ht="16.5" customHeight="1">
      <c r="A240" s="16" t="s">
        <v>1542</v>
      </c>
      <c r="B240" s="97">
        <v>20000</v>
      </c>
      <c r="C240" s="97">
        <v>81647</v>
      </c>
      <c r="D240" s="97">
        <v>60785</v>
      </c>
      <c r="E240" s="111">
        <v>81647</v>
      </c>
      <c r="F240" s="95">
        <f t="shared" si="15"/>
        <v>408.235</v>
      </c>
      <c r="G240" s="95">
        <f t="shared" si="16"/>
        <v>100</v>
      </c>
      <c r="H240" s="120">
        <f>IF(D240&lt;&gt;0,(E240/D240)*100,0)</f>
        <v>134.32096734391706</v>
      </c>
    </row>
    <row r="241" spans="1:8" s="1" customFormat="1" ht="16.5" customHeight="1">
      <c r="A241" s="8" t="s">
        <v>1543</v>
      </c>
      <c r="B241" s="13"/>
      <c r="C241" s="13"/>
      <c r="D241" s="10">
        <v>0</v>
      </c>
      <c r="E241" s="10">
        <v>0</v>
      </c>
      <c r="F241" s="13"/>
      <c r="G241" s="114"/>
      <c r="H241" s="95">
        <f aca="true" t="shared" si="18" ref="H241:H251">IF(D241&lt;&gt;0,(E241/D241)*100,0)</f>
        <v>0</v>
      </c>
    </row>
    <row r="242" spans="1:8" s="1" customFormat="1" ht="16.5" customHeight="1">
      <c r="A242" s="121" t="s">
        <v>1544</v>
      </c>
      <c r="B242" s="115"/>
      <c r="C242" s="115"/>
      <c r="D242" s="122">
        <v>0</v>
      </c>
      <c r="E242" s="122">
        <v>20</v>
      </c>
      <c r="F242" s="115"/>
      <c r="G242" s="123"/>
      <c r="H242" s="95">
        <f t="shared" si="18"/>
        <v>0</v>
      </c>
    </row>
    <row r="243" spans="1:8" s="1" customFormat="1" ht="16.5" customHeight="1">
      <c r="A243" s="8" t="s">
        <v>90</v>
      </c>
      <c r="B243" s="13"/>
      <c r="C243" s="13"/>
      <c r="D243" s="10">
        <v>8777</v>
      </c>
      <c r="E243" s="10">
        <v>13460</v>
      </c>
      <c r="F243" s="13"/>
      <c r="G243" s="114"/>
      <c r="H243" s="95">
        <f t="shared" si="18"/>
        <v>153.3553606015723</v>
      </c>
    </row>
    <row r="244" spans="1:8" s="1" customFormat="1" ht="16.5" customHeight="1">
      <c r="A244" s="8" t="s">
        <v>91</v>
      </c>
      <c r="B244" s="13"/>
      <c r="C244" s="13"/>
      <c r="D244" s="10">
        <v>3200</v>
      </c>
      <c r="E244" s="10">
        <v>0</v>
      </c>
      <c r="F244" s="13"/>
      <c r="G244" s="114"/>
      <c r="H244" s="95">
        <f t="shared" si="18"/>
        <v>0</v>
      </c>
    </row>
    <row r="245" spans="1:8" s="1" customFormat="1" ht="16.5" customHeight="1">
      <c r="A245" s="8" t="s">
        <v>92</v>
      </c>
      <c r="B245" s="13"/>
      <c r="C245" s="13"/>
      <c r="D245" s="10">
        <v>0</v>
      </c>
      <c r="E245" s="10">
        <v>0</v>
      </c>
      <c r="F245" s="13"/>
      <c r="G245" s="114"/>
      <c r="H245" s="95">
        <f t="shared" si="18"/>
        <v>0</v>
      </c>
    </row>
    <row r="246" spans="1:8" s="1" customFormat="1" ht="16.5" customHeight="1">
      <c r="A246" s="8" t="s">
        <v>1545</v>
      </c>
      <c r="B246" s="13"/>
      <c r="C246" s="13"/>
      <c r="D246" s="10">
        <v>0</v>
      </c>
      <c r="E246" s="10">
        <v>0</v>
      </c>
      <c r="F246" s="13"/>
      <c r="G246" s="114"/>
      <c r="H246" s="95">
        <f t="shared" si="18"/>
        <v>0</v>
      </c>
    </row>
    <row r="247" spans="1:8" s="1" customFormat="1" ht="16.5" customHeight="1">
      <c r="A247" s="8" t="s">
        <v>1546</v>
      </c>
      <c r="B247" s="13"/>
      <c r="C247" s="13"/>
      <c r="D247" s="10">
        <v>0</v>
      </c>
      <c r="E247" s="10">
        <v>0</v>
      </c>
      <c r="F247" s="13"/>
      <c r="G247" s="114"/>
      <c r="H247" s="95">
        <f t="shared" si="18"/>
        <v>0</v>
      </c>
    </row>
    <row r="248" spans="1:8" s="1" customFormat="1" ht="16.5" customHeight="1">
      <c r="A248" s="8" t="s">
        <v>1547</v>
      </c>
      <c r="B248" s="13"/>
      <c r="C248" s="13"/>
      <c r="D248" s="10">
        <v>0</v>
      </c>
      <c r="E248" s="10">
        <v>0</v>
      </c>
      <c r="F248" s="13"/>
      <c r="G248" s="114"/>
      <c r="H248" s="95">
        <f t="shared" si="18"/>
        <v>0</v>
      </c>
    </row>
    <row r="249" spans="1:8" s="1" customFormat="1" ht="16.5" customHeight="1">
      <c r="A249" s="8" t="s">
        <v>1548</v>
      </c>
      <c r="B249" s="13"/>
      <c r="C249" s="13"/>
      <c r="D249" s="10">
        <v>0</v>
      </c>
      <c r="E249" s="10">
        <v>0</v>
      </c>
      <c r="F249" s="13"/>
      <c r="G249" s="114"/>
      <c r="H249" s="95">
        <f t="shared" si="18"/>
        <v>0</v>
      </c>
    </row>
    <row r="250" spans="1:8" s="1" customFormat="1" ht="16.5" customHeight="1">
      <c r="A250" s="48" t="s">
        <v>1549</v>
      </c>
      <c r="B250" s="13"/>
      <c r="C250" s="13"/>
      <c r="D250" s="10">
        <v>72762</v>
      </c>
      <c r="E250" s="10">
        <v>95127</v>
      </c>
      <c r="F250" s="13"/>
      <c r="G250" s="114"/>
      <c r="H250" s="95">
        <f t="shared" si="18"/>
        <v>130.73719798796074</v>
      </c>
    </row>
    <row r="251" s="1" customFormat="1" ht="15" customHeight="1"/>
  </sheetData>
  <sheetProtection/>
  <mergeCells count="1">
    <mergeCell ref="A1:H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33"/>
  <sheetViews>
    <sheetView showGridLines="0" showZeros="0" workbookViewId="0" topLeftCell="A1">
      <selection activeCell="H29" sqref="H29"/>
    </sheetView>
  </sheetViews>
  <sheetFormatPr defaultColWidth="9.125" defaultRowHeight="14.25"/>
  <cols>
    <col min="1" max="1" width="34.25390625" style="1" customWidth="1"/>
    <col min="2" max="4" width="21.50390625" style="1" customWidth="1"/>
  </cols>
  <sheetData>
    <row r="1" spans="1:4" s="1" customFormat="1" ht="43.5" customHeight="1">
      <c r="A1" s="3" t="s">
        <v>1552</v>
      </c>
      <c r="B1" s="3"/>
      <c r="C1" s="3"/>
      <c r="D1" s="3"/>
    </row>
    <row r="2" spans="1:4" s="1" customFormat="1" ht="16.5" customHeight="1">
      <c r="A2" s="21"/>
      <c r="B2" s="21"/>
      <c r="C2" s="21"/>
      <c r="D2" s="22" t="s">
        <v>2</v>
      </c>
    </row>
    <row r="3" spans="1:4" s="1" customFormat="1" ht="16.5" customHeight="1">
      <c r="A3" s="7" t="s">
        <v>57</v>
      </c>
      <c r="B3" s="7" t="s">
        <v>6</v>
      </c>
      <c r="C3" s="7" t="s">
        <v>7</v>
      </c>
      <c r="D3" s="16" t="s">
        <v>58</v>
      </c>
    </row>
    <row r="4" spans="1:4" s="1" customFormat="1" ht="16.5" customHeight="1">
      <c r="A4" s="8" t="s">
        <v>1553</v>
      </c>
      <c r="B4" s="10">
        <v>0</v>
      </c>
      <c r="C4" s="99">
        <v>0</v>
      </c>
      <c r="D4" s="95">
        <f aca="true" t="shared" si="0" ref="D4:D31">IF(B4&lt;&gt;0,(C4/B4)*100,0)</f>
        <v>0</v>
      </c>
    </row>
    <row r="5" spans="1:4" s="1" customFormat="1" ht="16.5" customHeight="1">
      <c r="A5" s="8" t="s">
        <v>1554</v>
      </c>
      <c r="B5" s="10">
        <v>1</v>
      </c>
      <c r="C5" s="99">
        <v>40</v>
      </c>
      <c r="D5" s="95">
        <f t="shared" si="0"/>
        <v>4000</v>
      </c>
    </row>
    <row r="6" spans="1:4" s="1" customFormat="1" ht="16.5" customHeight="1">
      <c r="A6" s="8" t="s">
        <v>1555</v>
      </c>
      <c r="B6" s="10">
        <v>20</v>
      </c>
      <c r="C6" s="99">
        <v>0</v>
      </c>
      <c r="D6" s="95">
        <f t="shared" si="0"/>
        <v>0</v>
      </c>
    </row>
    <row r="7" spans="1:4" s="1" customFormat="1" ht="16.5" customHeight="1">
      <c r="A7" s="8" t="s">
        <v>1556</v>
      </c>
      <c r="B7" s="10">
        <v>907</v>
      </c>
      <c r="C7" s="99">
        <v>576</v>
      </c>
      <c r="D7" s="95">
        <f t="shared" si="0"/>
        <v>63.50606394707828</v>
      </c>
    </row>
    <row r="8" spans="1:4" s="1" customFormat="1" ht="16.5" customHeight="1">
      <c r="A8" s="8" t="s">
        <v>1557</v>
      </c>
      <c r="B8" s="10">
        <v>63</v>
      </c>
      <c r="C8" s="99">
        <v>130</v>
      </c>
      <c r="D8" s="95">
        <f t="shared" si="0"/>
        <v>206.34920634920638</v>
      </c>
    </row>
    <row r="9" spans="1:4" s="1" customFormat="1" ht="16.5" customHeight="1">
      <c r="A9" s="8" t="s">
        <v>1558</v>
      </c>
      <c r="B9" s="10">
        <v>0</v>
      </c>
      <c r="C9" s="99">
        <v>0</v>
      </c>
      <c r="D9" s="95">
        <f t="shared" si="0"/>
        <v>0</v>
      </c>
    </row>
    <row r="10" spans="1:4" s="1" customFormat="1" ht="16.5" customHeight="1">
      <c r="A10" s="8" t="s">
        <v>1559</v>
      </c>
      <c r="B10" s="10">
        <v>0</v>
      </c>
      <c r="C10" s="99">
        <v>0</v>
      </c>
      <c r="D10" s="95">
        <f t="shared" si="0"/>
        <v>0</v>
      </c>
    </row>
    <row r="11" spans="1:4" s="1" customFormat="1" ht="16.5" customHeight="1">
      <c r="A11" s="8" t="s">
        <v>1560</v>
      </c>
      <c r="B11" s="10">
        <v>4209</v>
      </c>
      <c r="C11" s="99">
        <v>2737</v>
      </c>
      <c r="D11" s="95">
        <f t="shared" si="0"/>
        <v>65.02732240437157</v>
      </c>
    </row>
    <row r="12" spans="1:4" s="1" customFormat="1" ht="16.5" customHeight="1">
      <c r="A12" s="8" t="s">
        <v>1561</v>
      </c>
      <c r="B12" s="10">
        <v>0</v>
      </c>
      <c r="C12" s="99">
        <v>0</v>
      </c>
      <c r="D12" s="95">
        <f t="shared" si="0"/>
        <v>0</v>
      </c>
    </row>
    <row r="13" spans="1:4" s="1" customFormat="1" ht="16.5" customHeight="1">
      <c r="A13" s="8" t="s">
        <v>1562</v>
      </c>
      <c r="B13" s="10">
        <v>0</v>
      </c>
      <c r="C13" s="99">
        <v>0</v>
      </c>
      <c r="D13" s="95">
        <f t="shared" si="0"/>
        <v>0</v>
      </c>
    </row>
    <row r="14" spans="1:4" s="1" customFormat="1" ht="16.5" customHeight="1">
      <c r="A14" s="8" t="s">
        <v>1563</v>
      </c>
      <c r="B14" s="10">
        <v>3</v>
      </c>
      <c r="C14" s="99">
        <v>0</v>
      </c>
      <c r="D14" s="95">
        <f t="shared" si="0"/>
        <v>0</v>
      </c>
    </row>
    <row r="15" spans="1:4" s="1" customFormat="1" ht="16.5" customHeight="1">
      <c r="A15" s="8" t="s">
        <v>1564</v>
      </c>
      <c r="B15" s="10">
        <v>114</v>
      </c>
      <c r="C15" s="99">
        <v>251</v>
      </c>
      <c r="D15" s="95">
        <f t="shared" si="0"/>
        <v>220.17543859649123</v>
      </c>
    </row>
    <row r="16" spans="1:4" s="1" customFormat="1" ht="16.5" customHeight="1">
      <c r="A16" s="8" t="s">
        <v>1565</v>
      </c>
      <c r="B16" s="10">
        <v>766</v>
      </c>
      <c r="C16" s="99">
        <v>1699</v>
      </c>
      <c r="D16" s="95">
        <f t="shared" si="0"/>
        <v>221.80156657963445</v>
      </c>
    </row>
    <row r="17" spans="1:4" s="1" customFormat="1" ht="16.5" customHeight="1">
      <c r="A17" s="8" t="s">
        <v>1566</v>
      </c>
      <c r="B17" s="10">
        <v>0</v>
      </c>
      <c r="C17" s="99">
        <v>0</v>
      </c>
      <c r="D17" s="95">
        <f t="shared" si="0"/>
        <v>0</v>
      </c>
    </row>
    <row r="18" spans="1:4" s="1" customFormat="1" ht="16.5" customHeight="1">
      <c r="A18" s="8" t="s">
        <v>1567</v>
      </c>
      <c r="B18" s="10">
        <v>0</v>
      </c>
      <c r="C18" s="99">
        <v>0</v>
      </c>
      <c r="D18" s="95">
        <f t="shared" si="0"/>
        <v>0</v>
      </c>
    </row>
    <row r="19" spans="1:4" s="1" customFormat="1" ht="16.5" customHeight="1">
      <c r="A19" s="8" t="s">
        <v>1568</v>
      </c>
      <c r="B19" s="10">
        <v>0</v>
      </c>
      <c r="C19" s="99">
        <v>0</v>
      </c>
      <c r="D19" s="95">
        <f t="shared" si="0"/>
        <v>0</v>
      </c>
    </row>
    <row r="20" spans="1:4" s="1" customFormat="1" ht="16.5" customHeight="1">
      <c r="A20" s="8" t="s">
        <v>1569</v>
      </c>
      <c r="B20" s="10">
        <v>0</v>
      </c>
      <c r="C20" s="99">
        <v>0</v>
      </c>
      <c r="D20" s="95">
        <f t="shared" si="0"/>
        <v>0</v>
      </c>
    </row>
    <row r="21" spans="1:4" s="1" customFormat="1" ht="16.5" customHeight="1">
      <c r="A21" s="8" t="s">
        <v>1570</v>
      </c>
      <c r="B21" s="10">
        <v>0</v>
      </c>
      <c r="C21" s="99">
        <v>0</v>
      </c>
      <c r="D21" s="95">
        <f t="shared" si="0"/>
        <v>0</v>
      </c>
    </row>
    <row r="22" spans="1:4" s="1" customFormat="1" ht="16.5" customHeight="1">
      <c r="A22" s="8" t="s">
        <v>1571</v>
      </c>
      <c r="B22" s="10">
        <v>0</v>
      </c>
      <c r="C22" s="99">
        <v>0</v>
      </c>
      <c r="D22" s="95">
        <f t="shared" si="0"/>
        <v>0</v>
      </c>
    </row>
    <row r="23" spans="1:4" s="1" customFormat="1" ht="16.5" customHeight="1">
      <c r="A23" s="8" t="s">
        <v>1572</v>
      </c>
      <c r="B23" s="10">
        <v>0</v>
      </c>
      <c r="C23" s="99">
        <v>0</v>
      </c>
      <c r="D23" s="95">
        <f t="shared" si="0"/>
        <v>0</v>
      </c>
    </row>
    <row r="24" spans="1:4" s="1" customFormat="1" ht="16.5" customHeight="1">
      <c r="A24" s="8" t="s">
        <v>1573</v>
      </c>
      <c r="B24" s="10">
        <v>0</v>
      </c>
      <c r="C24" s="99">
        <v>0</v>
      </c>
      <c r="D24" s="95">
        <f t="shared" si="0"/>
        <v>0</v>
      </c>
    </row>
    <row r="25" spans="1:4" s="1" customFormat="1" ht="16.5" customHeight="1">
      <c r="A25" s="8" t="s">
        <v>1574</v>
      </c>
      <c r="B25" s="10">
        <v>0</v>
      </c>
      <c r="C25" s="99">
        <v>0</v>
      </c>
      <c r="D25" s="95">
        <f t="shared" si="0"/>
        <v>0</v>
      </c>
    </row>
    <row r="26" spans="1:4" s="1" customFormat="1" ht="16.5" customHeight="1">
      <c r="A26" s="8" t="s">
        <v>1575</v>
      </c>
      <c r="B26" s="10">
        <v>0</v>
      </c>
      <c r="C26" s="99">
        <v>0</v>
      </c>
      <c r="D26" s="95">
        <f t="shared" si="0"/>
        <v>0</v>
      </c>
    </row>
    <row r="27" spans="1:4" s="1" customFormat="1" ht="16.5" customHeight="1">
      <c r="A27" s="8" t="s">
        <v>1576</v>
      </c>
      <c r="B27" s="10">
        <v>0</v>
      </c>
      <c r="C27" s="99">
        <v>0</v>
      </c>
      <c r="D27" s="95">
        <f t="shared" si="0"/>
        <v>0</v>
      </c>
    </row>
    <row r="28" spans="1:4" s="1" customFormat="1" ht="16.5" customHeight="1">
      <c r="A28" s="8" t="s">
        <v>1577</v>
      </c>
      <c r="B28" s="10">
        <v>0</v>
      </c>
      <c r="C28" s="99">
        <v>10</v>
      </c>
      <c r="D28" s="95">
        <f t="shared" si="0"/>
        <v>0</v>
      </c>
    </row>
    <row r="29" spans="1:4" s="1" customFormat="1" ht="16.5" customHeight="1">
      <c r="A29" s="8" t="s">
        <v>1578</v>
      </c>
      <c r="B29" s="10">
        <v>1354</v>
      </c>
      <c r="C29" s="99">
        <v>2078</v>
      </c>
      <c r="D29" s="95">
        <f t="shared" si="0"/>
        <v>153.4711964549483</v>
      </c>
    </row>
    <row r="30" spans="1:4" s="1" customFormat="1" ht="16.5" customHeight="1">
      <c r="A30" s="8" t="s">
        <v>1579</v>
      </c>
      <c r="B30" s="10">
        <v>45825</v>
      </c>
      <c r="C30" s="99">
        <v>74126</v>
      </c>
      <c r="D30" s="95">
        <f t="shared" si="0"/>
        <v>161.75886524822695</v>
      </c>
    </row>
    <row r="31" spans="1:4" s="1" customFormat="1" ht="15" customHeight="1">
      <c r="A31" s="8" t="s">
        <v>1525</v>
      </c>
      <c r="B31" s="10">
        <v>7523</v>
      </c>
      <c r="C31" s="99">
        <v>0</v>
      </c>
      <c r="D31" s="95">
        <f t="shared" si="0"/>
        <v>0</v>
      </c>
    </row>
    <row r="32" spans="1:4" s="1" customFormat="1" ht="16.5" customHeight="1">
      <c r="A32" s="8"/>
      <c r="B32" s="11"/>
      <c r="C32" s="11"/>
      <c r="D32" s="100"/>
    </row>
    <row r="33" spans="1:4" s="1" customFormat="1" ht="16.5" customHeight="1">
      <c r="A33" s="8" t="s">
        <v>1580</v>
      </c>
      <c r="B33" s="10">
        <v>60785</v>
      </c>
      <c r="C33" s="99">
        <v>81647</v>
      </c>
      <c r="D33" s="95">
        <f>IF(B33&lt;&gt;0,(C33/B33)*100,0)</f>
        <v>134.32096734391706</v>
      </c>
    </row>
    <row r="34" s="1" customFormat="1" ht="15" customHeight="1"/>
  </sheetData>
  <sheetProtection/>
  <mergeCells count="1">
    <mergeCell ref="A1:D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G20"/>
  <sheetViews>
    <sheetView showGridLines="0" showZeros="0" workbookViewId="0" topLeftCell="A1">
      <selection activeCell="H26" sqref="H26"/>
    </sheetView>
  </sheetViews>
  <sheetFormatPr defaultColWidth="9.125" defaultRowHeight="14.25"/>
  <cols>
    <col min="1" max="7" width="16.75390625" style="1" customWidth="1"/>
  </cols>
  <sheetData>
    <row r="1" spans="1:7" s="1" customFormat="1" ht="18.75" customHeight="1">
      <c r="A1" s="32"/>
      <c r="B1" s="32"/>
      <c r="C1" s="32"/>
      <c r="D1" s="32"/>
      <c r="E1" s="32"/>
      <c r="F1" s="32"/>
      <c r="G1" s="32"/>
    </row>
    <row r="2" spans="1:7" s="1" customFormat="1" ht="18.75" customHeight="1">
      <c r="A2" s="32"/>
      <c r="B2" s="32"/>
      <c r="C2" s="32"/>
      <c r="D2" s="32"/>
      <c r="E2" s="32"/>
      <c r="F2" s="32"/>
      <c r="G2" s="32"/>
    </row>
    <row r="3" spans="1:7" s="1" customFormat="1" ht="18.75" customHeight="1">
      <c r="A3" s="32"/>
      <c r="B3" s="32"/>
      <c r="C3" s="32"/>
      <c r="D3" s="32"/>
      <c r="E3" s="32"/>
      <c r="F3" s="32"/>
      <c r="G3" s="32"/>
    </row>
    <row r="4" spans="1:7" s="1" customFormat="1" ht="18.75" customHeight="1">
      <c r="A4" s="32"/>
      <c r="B4" s="32"/>
      <c r="C4" s="32"/>
      <c r="D4" s="32"/>
      <c r="E4" s="32"/>
      <c r="F4" s="32"/>
      <c r="G4" s="32"/>
    </row>
    <row r="5" spans="1:7" s="1" customFormat="1" ht="18.75" customHeight="1">
      <c r="A5" s="32"/>
      <c r="B5" s="32"/>
      <c r="C5" s="32"/>
      <c r="D5" s="32"/>
      <c r="E5" s="32"/>
      <c r="F5" s="32"/>
      <c r="G5" s="32"/>
    </row>
    <row r="6" spans="1:7" s="1" customFormat="1" ht="18.75" customHeight="1">
      <c r="A6" s="32"/>
      <c r="B6" s="32"/>
      <c r="C6" s="32"/>
      <c r="D6" s="32"/>
      <c r="E6" s="32"/>
      <c r="F6" s="32"/>
      <c r="G6" s="32"/>
    </row>
    <row r="7" spans="1:7" s="1" customFormat="1" ht="18.75" customHeight="1">
      <c r="A7" s="32"/>
      <c r="B7" s="32"/>
      <c r="C7" s="32"/>
      <c r="D7" s="32"/>
      <c r="E7" s="32"/>
      <c r="F7" s="32"/>
      <c r="G7" s="32"/>
    </row>
    <row r="8" spans="1:7" s="1" customFormat="1" ht="18.75" customHeight="1">
      <c r="A8" s="32"/>
      <c r="B8" s="32"/>
      <c r="C8" s="32"/>
      <c r="D8" s="32"/>
      <c r="E8" s="32"/>
      <c r="F8" s="32"/>
      <c r="G8" s="32"/>
    </row>
    <row r="9" spans="1:7" s="1" customFormat="1" ht="38.25" customHeight="1">
      <c r="A9" s="118" t="s">
        <v>1581</v>
      </c>
      <c r="B9" s="118"/>
      <c r="C9" s="118"/>
      <c r="D9" s="118"/>
      <c r="E9" s="118"/>
      <c r="F9" s="118"/>
      <c r="G9" s="118"/>
    </row>
    <row r="10" spans="1:7" s="1" customFormat="1" ht="18.75" customHeight="1">
      <c r="A10" s="32"/>
      <c r="B10" s="32"/>
      <c r="C10" s="32"/>
      <c r="D10" s="32"/>
      <c r="E10" s="32"/>
      <c r="F10" s="32"/>
      <c r="G10" s="32"/>
    </row>
    <row r="11" spans="1:7" s="1" customFormat="1" ht="18.75" customHeight="1">
      <c r="A11" s="32"/>
      <c r="B11" s="32"/>
      <c r="C11" s="32"/>
      <c r="D11" s="32"/>
      <c r="E11" s="32"/>
      <c r="F11" s="32"/>
      <c r="G11" s="32"/>
    </row>
    <row r="12" spans="1:7" s="1" customFormat="1" ht="18.75" customHeight="1">
      <c r="A12" s="32"/>
      <c r="B12" s="32"/>
      <c r="C12" s="32"/>
      <c r="D12" s="32"/>
      <c r="E12" s="32"/>
      <c r="F12" s="32"/>
      <c r="G12" s="32"/>
    </row>
    <row r="13" spans="1:7" s="1" customFormat="1" ht="18.75" customHeight="1">
      <c r="A13" s="32"/>
      <c r="B13" s="32"/>
      <c r="C13" s="32"/>
      <c r="D13" s="32"/>
      <c r="E13" s="32"/>
      <c r="F13" s="32"/>
      <c r="G13" s="32"/>
    </row>
    <row r="14" spans="1:7" s="1" customFormat="1" ht="18.75" customHeight="1">
      <c r="A14" s="32"/>
      <c r="B14" s="32"/>
      <c r="C14" s="32"/>
      <c r="D14" s="32"/>
      <c r="E14" s="32"/>
      <c r="F14" s="32"/>
      <c r="G14" s="32"/>
    </row>
    <row r="15" spans="1:7" s="1" customFormat="1" ht="18.75" customHeight="1">
      <c r="A15" s="32"/>
      <c r="B15" s="32"/>
      <c r="C15" s="32"/>
      <c r="D15" s="32"/>
      <c r="E15" s="32"/>
      <c r="F15" s="32"/>
      <c r="G15" s="32"/>
    </row>
    <row r="16" spans="1:7" s="1" customFormat="1" ht="18.75" customHeight="1">
      <c r="A16" s="32"/>
      <c r="B16" s="32"/>
      <c r="C16" s="32"/>
      <c r="D16" s="32"/>
      <c r="E16" s="32"/>
      <c r="F16" s="32"/>
      <c r="G16" s="32"/>
    </row>
    <row r="17" spans="1:7" s="1" customFormat="1" ht="18.75" customHeight="1">
      <c r="A17" s="32"/>
      <c r="B17" s="32"/>
      <c r="C17" s="32"/>
      <c r="D17" s="32"/>
      <c r="E17" s="32"/>
      <c r="F17" s="32"/>
      <c r="G17" s="32"/>
    </row>
    <row r="18" spans="1:7" s="1" customFormat="1" ht="18.75" customHeight="1">
      <c r="A18" s="32"/>
      <c r="B18" s="32"/>
      <c r="C18" s="32"/>
      <c r="D18" s="32"/>
      <c r="E18" s="32"/>
      <c r="F18" s="32"/>
      <c r="G18" s="32"/>
    </row>
    <row r="19" spans="1:7" s="1" customFormat="1" ht="18.75" customHeight="1">
      <c r="A19" s="32"/>
      <c r="B19" s="32"/>
      <c r="C19" s="32"/>
      <c r="D19" s="32"/>
      <c r="E19" s="32"/>
      <c r="F19" s="32"/>
      <c r="G19" s="32"/>
    </row>
    <row r="20" spans="1:7" s="1" customFormat="1" ht="18.75" customHeight="1">
      <c r="A20" s="32"/>
      <c r="B20" s="32"/>
      <c r="C20" s="32"/>
      <c r="D20" s="32"/>
      <c r="E20" s="32"/>
      <c r="F20" s="32"/>
      <c r="G20" s="32"/>
    </row>
    <row r="21" s="1" customFormat="1" ht="15" customHeight="1"/>
  </sheetData>
  <sheetProtection/>
  <mergeCells count="1">
    <mergeCell ref="A9:G9"/>
  </mergeCells>
  <printOptions/>
  <pageMargins left="1.18" right="0.79" top="0.39" bottom="0.39" header="0.39" footer="0.39"/>
  <pageSetup firstPageNumber="0" useFirstPageNumber="1" fitToHeight="0" fitToWidth="0" orientation="portrait" pageOrder="overThenDown" paperSize="12"/>
</worksheet>
</file>

<file path=xl/worksheets/sheet2.xml><?xml version="1.0" encoding="utf-8"?>
<worksheet xmlns="http://schemas.openxmlformats.org/spreadsheetml/2006/main" xmlns:r="http://schemas.openxmlformats.org/officeDocument/2006/relationships">
  <dimension ref="A1:H54"/>
  <sheetViews>
    <sheetView showGridLines="0" showZeros="0" workbookViewId="0" topLeftCell="A1">
      <selection activeCell="E31" sqref="E31"/>
    </sheetView>
  </sheetViews>
  <sheetFormatPr defaultColWidth="9.125" defaultRowHeight="14.25"/>
  <cols>
    <col min="1" max="1" width="24.625" style="2" customWidth="1"/>
    <col min="2" max="3" width="19.75390625" style="1" customWidth="1"/>
    <col min="4" max="4" width="20.875" style="1" customWidth="1"/>
    <col min="5" max="5" width="21.50390625" style="1" customWidth="1"/>
    <col min="6" max="8" width="19.75390625" style="1" customWidth="1"/>
  </cols>
  <sheetData>
    <row r="1" spans="1:8" s="1" customFormat="1" ht="53.25" customHeight="1">
      <c r="A1" s="92" t="s">
        <v>1</v>
      </c>
      <c r="B1" s="92"/>
      <c r="C1" s="92"/>
      <c r="D1" s="92"/>
      <c r="E1" s="92"/>
      <c r="F1" s="92"/>
      <c r="G1" s="92"/>
      <c r="H1" s="92"/>
    </row>
    <row r="2" spans="1:8" s="1" customFormat="1" ht="16.5" customHeight="1">
      <c r="A2" s="152"/>
      <c r="B2" s="4"/>
      <c r="C2" s="5"/>
      <c r="D2" s="5"/>
      <c r="E2" s="4"/>
      <c r="F2" s="32"/>
      <c r="G2" s="153"/>
      <c r="H2" s="104" t="s">
        <v>2</v>
      </c>
    </row>
    <row r="3" spans="1:8" s="1" customFormat="1" ht="32.25" customHeight="1">
      <c r="A3" s="7" t="s">
        <v>3</v>
      </c>
      <c r="B3" s="7" t="s">
        <v>4</v>
      </c>
      <c r="C3" s="7" t="s">
        <v>5</v>
      </c>
      <c r="D3" s="7" t="s">
        <v>6</v>
      </c>
      <c r="E3" s="7" t="s">
        <v>7</v>
      </c>
      <c r="F3" s="93" t="s">
        <v>8</v>
      </c>
      <c r="G3" s="93" t="s">
        <v>9</v>
      </c>
      <c r="H3" s="93" t="s">
        <v>10</v>
      </c>
    </row>
    <row r="4" spans="1:8" s="1" customFormat="1" ht="16.5" customHeight="1">
      <c r="A4" s="154" t="s">
        <v>11</v>
      </c>
      <c r="B4" s="10">
        <v>124050</v>
      </c>
      <c r="C4" s="10">
        <v>124050</v>
      </c>
      <c r="D4" s="10">
        <v>98280</v>
      </c>
      <c r="E4" s="10">
        <v>126669</v>
      </c>
      <c r="F4" s="95">
        <f>IF(B4&lt;&gt;0,(E4/B4)*100,0)</f>
        <v>102.11124546553809</v>
      </c>
      <c r="G4" s="95">
        <f>IF(C4&lt;&gt;0,(E4/C4)*100,0)</f>
        <v>102.11124546553809</v>
      </c>
      <c r="H4" s="95">
        <f>IF(D4&lt;&gt;0,(E4/D4)*100,0)</f>
        <v>128.8858363858364</v>
      </c>
    </row>
    <row r="5" spans="1:8" s="1" customFormat="1" ht="16.5" customHeight="1">
      <c r="A5" s="154" t="s">
        <v>12</v>
      </c>
      <c r="B5" s="10">
        <v>63000</v>
      </c>
      <c r="C5" s="10">
        <v>63000</v>
      </c>
      <c r="D5" s="10">
        <v>41798</v>
      </c>
      <c r="E5" s="10">
        <v>57631</v>
      </c>
      <c r="F5" s="95">
        <f>IF(B5&lt;&gt;0,(E5/B5)*100,0)</f>
        <v>91.47777777777777</v>
      </c>
      <c r="G5" s="95">
        <f>IF(C5&lt;&gt;0,(E5/C5)*100,0)</f>
        <v>91.47777777777777</v>
      </c>
      <c r="H5" s="95">
        <f>IF(D5&lt;&gt;0,(E5/D5)*100,0)</f>
        <v>137.87980286138094</v>
      </c>
    </row>
    <row r="6" spans="1:8" s="2" customFormat="1" ht="16.5" customHeight="1">
      <c r="A6" s="154"/>
      <c r="B6" s="11"/>
      <c r="C6" s="11"/>
      <c r="D6" s="11"/>
      <c r="E6" s="11"/>
      <c r="F6" s="127"/>
      <c r="G6" s="127"/>
      <c r="H6" s="127"/>
    </row>
    <row r="7" spans="1:8" s="1" customFormat="1" ht="16.5" customHeight="1">
      <c r="A7" s="154" t="s">
        <v>13</v>
      </c>
      <c r="B7" s="10">
        <v>2200</v>
      </c>
      <c r="C7" s="10">
        <v>2200</v>
      </c>
      <c r="D7" s="10">
        <v>1986</v>
      </c>
      <c r="E7" s="10">
        <v>6106</v>
      </c>
      <c r="F7" s="95">
        <f aca="true" t="shared" si="0" ref="F7:F16">IF(B7&lt;&gt;0,(E7/B7)*100,0)</f>
        <v>277.54545454545456</v>
      </c>
      <c r="G7" s="95">
        <f aca="true" t="shared" si="1" ref="G7:G16">IF(C7&lt;&gt;0,(E7/C7)*100,0)</f>
        <v>277.54545454545456</v>
      </c>
      <c r="H7" s="95">
        <f aca="true" t="shared" si="2" ref="H7:H16">IF(D7&lt;&gt;0,(E7/D7)*100,0)</f>
        <v>307.45216515609263</v>
      </c>
    </row>
    <row r="8" spans="1:8" s="1" customFormat="1" ht="16.5" customHeight="1">
      <c r="A8" s="154" t="s">
        <v>14</v>
      </c>
      <c r="B8" s="10">
        <v>0</v>
      </c>
      <c r="C8" s="10">
        <v>0</v>
      </c>
      <c r="D8" s="10">
        <v>0</v>
      </c>
      <c r="E8" s="10">
        <v>0</v>
      </c>
      <c r="F8" s="95">
        <f t="shared" si="0"/>
        <v>0</v>
      </c>
      <c r="G8" s="95">
        <f t="shared" si="1"/>
        <v>0</v>
      </c>
      <c r="H8" s="95">
        <f t="shared" si="2"/>
        <v>0</v>
      </c>
    </row>
    <row r="9" spans="1:8" s="1" customFormat="1" ht="16.5" customHeight="1">
      <c r="A9" s="154" t="s">
        <v>15</v>
      </c>
      <c r="B9" s="10">
        <v>3500</v>
      </c>
      <c r="C9" s="10">
        <v>3500</v>
      </c>
      <c r="D9" s="10">
        <v>3413</v>
      </c>
      <c r="E9" s="10">
        <v>4218</v>
      </c>
      <c r="F9" s="95">
        <f t="shared" si="0"/>
        <v>120.5142857142857</v>
      </c>
      <c r="G9" s="95">
        <f t="shared" si="1"/>
        <v>120.5142857142857</v>
      </c>
      <c r="H9" s="95">
        <f t="shared" si="2"/>
        <v>123.58628772341049</v>
      </c>
    </row>
    <row r="10" spans="1:8" s="1" customFormat="1" ht="16.5" customHeight="1">
      <c r="A10" s="154" t="s">
        <v>16</v>
      </c>
      <c r="B10" s="10">
        <v>26000</v>
      </c>
      <c r="C10" s="10">
        <v>26000</v>
      </c>
      <c r="D10" s="10">
        <v>20923</v>
      </c>
      <c r="E10" s="10">
        <v>31060</v>
      </c>
      <c r="F10" s="95">
        <f t="shared" si="0"/>
        <v>119.46153846153847</v>
      </c>
      <c r="G10" s="95">
        <f t="shared" si="1"/>
        <v>119.46153846153847</v>
      </c>
      <c r="H10" s="95">
        <f t="shared" si="2"/>
        <v>148.44907518042345</v>
      </c>
    </row>
    <row r="11" spans="1:8" s="1" customFormat="1" ht="16.5" customHeight="1">
      <c r="A11" s="154" t="s">
        <v>17</v>
      </c>
      <c r="B11" s="10">
        <v>2700</v>
      </c>
      <c r="C11" s="10">
        <v>2700</v>
      </c>
      <c r="D11" s="10">
        <v>1884</v>
      </c>
      <c r="E11" s="10">
        <v>3185</v>
      </c>
      <c r="F11" s="95">
        <f t="shared" si="0"/>
        <v>117.96296296296296</v>
      </c>
      <c r="G11" s="95">
        <f t="shared" si="1"/>
        <v>117.96296296296296</v>
      </c>
      <c r="H11" s="95">
        <f t="shared" si="2"/>
        <v>169.0552016985138</v>
      </c>
    </row>
    <row r="12" spans="1:8" s="1" customFormat="1" ht="16.5" customHeight="1">
      <c r="A12" s="154" t="s">
        <v>18</v>
      </c>
      <c r="B12" s="10">
        <v>2400</v>
      </c>
      <c r="C12" s="10">
        <v>2400</v>
      </c>
      <c r="D12" s="10">
        <v>2329</v>
      </c>
      <c r="E12" s="10">
        <v>1534</v>
      </c>
      <c r="F12" s="95">
        <f t="shared" si="0"/>
        <v>63.916666666666664</v>
      </c>
      <c r="G12" s="95">
        <f t="shared" si="1"/>
        <v>63.916666666666664</v>
      </c>
      <c r="H12" s="95">
        <f t="shared" si="2"/>
        <v>65.86517818806354</v>
      </c>
    </row>
    <row r="13" spans="1:8" s="1" customFormat="1" ht="16.5" customHeight="1">
      <c r="A13" s="154" t="s">
        <v>19</v>
      </c>
      <c r="B13" s="10">
        <v>1500</v>
      </c>
      <c r="C13" s="10">
        <v>1500</v>
      </c>
      <c r="D13" s="10">
        <v>1367</v>
      </c>
      <c r="E13" s="10">
        <v>1526</v>
      </c>
      <c r="F13" s="95">
        <f t="shared" si="0"/>
        <v>101.73333333333335</v>
      </c>
      <c r="G13" s="95">
        <f t="shared" si="1"/>
        <v>101.73333333333335</v>
      </c>
      <c r="H13" s="95">
        <f t="shared" si="2"/>
        <v>111.63130943672274</v>
      </c>
    </row>
    <row r="14" spans="1:8" s="1" customFormat="1" ht="16.5" customHeight="1">
      <c r="A14" s="154" t="s">
        <v>20</v>
      </c>
      <c r="B14" s="10">
        <v>1230</v>
      </c>
      <c r="C14" s="10">
        <v>1230</v>
      </c>
      <c r="D14" s="10">
        <v>1114</v>
      </c>
      <c r="E14" s="10">
        <v>863</v>
      </c>
      <c r="F14" s="95">
        <f t="shared" si="0"/>
        <v>70.16260162601627</v>
      </c>
      <c r="G14" s="95">
        <f t="shared" si="1"/>
        <v>70.16260162601627</v>
      </c>
      <c r="H14" s="95">
        <f t="shared" si="2"/>
        <v>77.4685816876122</v>
      </c>
    </row>
    <row r="15" spans="1:8" s="1" customFormat="1" ht="16.5" customHeight="1">
      <c r="A15" s="154" t="s">
        <v>21</v>
      </c>
      <c r="B15" s="10">
        <v>2000</v>
      </c>
      <c r="C15" s="10">
        <v>2000</v>
      </c>
      <c r="D15" s="10">
        <v>6653</v>
      </c>
      <c r="E15" s="10">
        <v>752</v>
      </c>
      <c r="F15" s="95">
        <f t="shared" si="0"/>
        <v>37.6</v>
      </c>
      <c r="G15" s="95">
        <f t="shared" si="1"/>
        <v>37.6</v>
      </c>
      <c r="H15" s="95">
        <f t="shared" si="2"/>
        <v>11.303171501578236</v>
      </c>
    </row>
    <row r="16" spans="1:8" s="1" customFormat="1" ht="16.5" customHeight="1">
      <c r="A16" s="154" t="s">
        <v>22</v>
      </c>
      <c r="B16" s="10">
        <v>1700</v>
      </c>
      <c r="C16" s="10">
        <v>1700</v>
      </c>
      <c r="D16" s="10">
        <v>1620</v>
      </c>
      <c r="E16" s="10">
        <v>1704</v>
      </c>
      <c r="F16" s="95">
        <f t="shared" si="0"/>
        <v>100.23529411764707</v>
      </c>
      <c r="G16" s="95">
        <f t="shared" si="1"/>
        <v>100.23529411764707</v>
      </c>
      <c r="H16" s="95">
        <f t="shared" si="2"/>
        <v>105.18518518518518</v>
      </c>
    </row>
    <row r="17" spans="1:8" s="2" customFormat="1" ht="16.5" customHeight="1">
      <c r="A17" s="154"/>
      <c r="B17" s="11"/>
      <c r="C17" s="11"/>
      <c r="D17" s="11"/>
      <c r="E17" s="11"/>
      <c r="F17" s="127"/>
      <c r="G17" s="127"/>
      <c r="H17" s="127"/>
    </row>
    <row r="18" spans="1:8" s="2" customFormat="1" ht="16.5" customHeight="1">
      <c r="A18" s="154"/>
      <c r="B18" s="11"/>
      <c r="C18" s="11"/>
      <c r="D18" s="11"/>
      <c r="E18" s="11"/>
      <c r="F18" s="127"/>
      <c r="G18" s="127"/>
      <c r="H18" s="127"/>
    </row>
    <row r="19" spans="1:8" s="2" customFormat="1" ht="16.5" customHeight="1">
      <c r="A19" s="154"/>
      <c r="B19" s="11"/>
      <c r="C19" s="11"/>
      <c r="D19" s="11"/>
      <c r="E19" s="11"/>
      <c r="F19" s="127"/>
      <c r="G19" s="127"/>
      <c r="H19" s="127"/>
    </row>
    <row r="20" spans="1:8" s="1" customFormat="1" ht="16.5" customHeight="1">
      <c r="A20" s="154" t="s">
        <v>23</v>
      </c>
      <c r="B20" s="10">
        <v>1500</v>
      </c>
      <c r="C20" s="10">
        <v>1500</v>
      </c>
      <c r="D20" s="10">
        <v>484</v>
      </c>
      <c r="E20" s="10">
        <v>2007</v>
      </c>
      <c r="F20" s="95">
        <f aca="true" t="shared" si="3" ref="F20:F33">IF(B20&lt;&gt;0,(E20/B20)*100,0)</f>
        <v>133.8</v>
      </c>
      <c r="G20" s="95">
        <f aca="true" t="shared" si="4" ref="G20:G33">IF(C20&lt;&gt;0,(E20/C20)*100,0)</f>
        <v>133.8</v>
      </c>
      <c r="H20" s="95">
        <f aca="true" t="shared" si="5" ref="H20:H33">IF(D20&lt;&gt;0,(E20/D20)*100,0)</f>
        <v>414.66942148760324</v>
      </c>
    </row>
    <row r="21" spans="1:8" s="1" customFormat="1" ht="16.5" customHeight="1">
      <c r="A21" s="154" t="s">
        <v>24</v>
      </c>
      <c r="B21" s="10">
        <v>2300</v>
      </c>
      <c r="C21" s="10">
        <v>2300</v>
      </c>
      <c r="D21" s="10">
        <v>2138</v>
      </c>
      <c r="E21" s="10">
        <v>2097</v>
      </c>
      <c r="F21" s="95">
        <f t="shared" si="3"/>
        <v>91.17391304347827</v>
      </c>
      <c r="G21" s="95">
        <f t="shared" si="4"/>
        <v>91.17391304347827</v>
      </c>
      <c r="H21" s="95">
        <f t="shared" si="5"/>
        <v>98.0823199251637</v>
      </c>
    </row>
    <row r="22" spans="1:8" s="1" customFormat="1" ht="16.5" customHeight="1">
      <c r="A22" s="154" t="s">
        <v>25</v>
      </c>
      <c r="B22" s="10">
        <v>8000</v>
      </c>
      <c r="C22" s="10">
        <v>8000</v>
      </c>
      <c r="D22" s="10">
        <v>8001</v>
      </c>
      <c r="E22" s="10">
        <v>8442</v>
      </c>
      <c r="F22" s="95">
        <f t="shared" si="3"/>
        <v>105.525</v>
      </c>
      <c r="G22" s="95">
        <f t="shared" si="4"/>
        <v>105.525</v>
      </c>
      <c r="H22" s="95">
        <f t="shared" si="5"/>
        <v>105.51181102362204</v>
      </c>
    </row>
    <row r="23" spans="1:8" s="1" customFormat="1" ht="16.5" customHeight="1">
      <c r="A23" s="154" t="s">
        <v>26</v>
      </c>
      <c r="B23" s="10">
        <v>6000</v>
      </c>
      <c r="C23" s="10">
        <v>6000</v>
      </c>
      <c r="D23" s="10">
        <v>4531</v>
      </c>
      <c r="E23" s="10">
        <v>5434</v>
      </c>
      <c r="F23" s="95">
        <f t="shared" si="3"/>
        <v>90.56666666666666</v>
      </c>
      <c r="G23" s="95">
        <f t="shared" si="4"/>
        <v>90.56666666666666</v>
      </c>
      <c r="H23" s="95">
        <f t="shared" si="5"/>
        <v>119.92937541381595</v>
      </c>
    </row>
    <row r="24" spans="1:8" s="1" customFormat="1" ht="16.5" customHeight="1">
      <c r="A24" s="154" t="s">
        <v>27</v>
      </c>
      <c r="B24" s="10">
        <v>20</v>
      </c>
      <c r="C24" s="10">
        <v>20</v>
      </c>
      <c r="D24" s="10">
        <v>39</v>
      </c>
      <c r="E24" s="10">
        <v>110</v>
      </c>
      <c r="F24" s="95">
        <f t="shared" si="3"/>
        <v>550</v>
      </c>
      <c r="G24" s="95">
        <f t="shared" si="4"/>
        <v>550</v>
      </c>
      <c r="H24" s="95">
        <f t="shared" si="5"/>
        <v>282.05128205128204</v>
      </c>
    </row>
    <row r="25" spans="1:8" s="1" customFormat="1" ht="16.5" customHeight="1">
      <c r="A25" s="154" t="s">
        <v>28</v>
      </c>
      <c r="B25" s="10">
        <v>21050</v>
      </c>
      <c r="C25" s="10">
        <v>21050</v>
      </c>
      <c r="D25" s="10">
        <v>41203</v>
      </c>
      <c r="E25" s="10">
        <v>26482</v>
      </c>
      <c r="F25" s="95">
        <f t="shared" si="3"/>
        <v>125.80522565320665</v>
      </c>
      <c r="G25" s="95">
        <f t="shared" si="4"/>
        <v>125.80522565320665</v>
      </c>
      <c r="H25" s="95">
        <f t="shared" si="5"/>
        <v>64.2720190277407</v>
      </c>
    </row>
    <row r="26" spans="1:8" s="1" customFormat="1" ht="16.5" customHeight="1">
      <c r="A26" s="154" t="s">
        <v>29</v>
      </c>
      <c r="B26" s="10">
        <v>3700</v>
      </c>
      <c r="C26" s="10">
        <v>3700</v>
      </c>
      <c r="D26" s="10">
        <v>23136</v>
      </c>
      <c r="E26" s="10">
        <v>6151</v>
      </c>
      <c r="F26" s="95">
        <f t="shared" si="3"/>
        <v>166.24324324324326</v>
      </c>
      <c r="G26" s="95">
        <f t="shared" si="4"/>
        <v>166.24324324324326</v>
      </c>
      <c r="H26" s="95">
        <f t="shared" si="5"/>
        <v>26.586272475795298</v>
      </c>
    </row>
    <row r="27" spans="1:8" s="1" customFormat="1" ht="16.5" customHeight="1">
      <c r="A27" s="154" t="s">
        <v>30</v>
      </c>
      <c r="B27" s="10">
        <v>3000</v>
      </c>
      <c r="C27" s="10">
        <v>3000</v>
      </c>
      <c r="D27" s="10">
        <v>2406</v>
      </c>
      <c r="E27" s="10">
        <v>2898</v>
      </c>
      <c r="F27" s="95">
        <f t="shared" si="3"/>
        <v>96.6</v>
      </c>
      <c r="G27" s="95">
        <f t="shared" si="4"/>
        <v>96.6</v>
      </c>
      <c r="H27" s="95">
        <f t="shared" si="5"/>
        <v>120.44887780548628</v>
      </c>
    </row>
    <row r="28" spans="1:8" s="1" customFormat="1" ht="16.5" customHeight="1">
      <c r="A28" s="154" t="s">
        <v>31</v>
      </c>
      <c r="B28" s="10">
        <v>3800</v>
      </c>
      <c r="C28" s="10">
        <v>3800</v>
      </c>
      <c r="D28" s="10">
        <v>3873</v>
      </c>
      <c r="E28" s="10">
        <v>4743</v>
      </c>
      <c r="F28" s="95">
        <f t="shared" si="3"/>
        <v>124.81578947368422</v>
      </c>
      <c r="G28" s="95">
        <f t="shared" si="4"/>
        <v>124.81578947368422</v>
      </c>
      <c r="H28" s="95">
        <f t="shared" si="5"/>
        <v>122.46320681642138</v>
      </c>
    </row>
    <row r="29" spans="1:8" s="1" customFormat="1" ht="16.5" customHeight="1">
      <c r="A29" s="154" t="s">
        <v>32</v>
      </c>
      <c r="B29" s="10">
        <v>0</v>
      </c>
      <c r="C29" s="10">
        <v>0</v>
      </c>
      <c r="D29" s="10">
        <v>0</v>
      </c>
      <c r="E29" s="10">
        <v>0</v>
      </c>
      <c r="F29" s="95">
        <f t="shared" si="3"/>
        <v>0</v>
      </c>
      <c r="G29" s="95">
        <f t="shared" si="4"/>
        <v>0</v>
      </c>
      <c r="H29" s="95">
        <f t="shared" si="5"/>
        <v>0</v>
      </c>
    </row>
    <row r="30" spans="1:8" s="1" customFormat="1" ht="12.75" customHeight="1">
      <c r="A30" s="154" t="s">
        <v>33</v>
      </c>
      <c r="B30" s="10">
        <v>10000</v>
      </c>
      <c r="C30" s="10">
        <v>10000</v>
      </c>
      <c r="D30" s="10">
        <v>10551</v>
      </c>
      <c r="E30" s="10">
        <v>12288</v>
      </c>
      <c r="F30" s="95">
        <f t="shared" si="3"/>
        <v>122.88</v>
      </c>
      <c r="G30" s="95">
        <f t="shared" si="4"/>
        <v>122.88</v>
      </c>
      <c r="H30" s="95">
        <f t="shared" si="5"/>
        <v>116.46289451236849</v>
      </c>
    </row>
    <row r="31" spans="1:8" s="1" customFormat="1" ht="12.75" customHeight="1">
      <c r="A31" s="154" t="s">
        <v>34</v>
      </c>
      <c r="B31" s="10">
        <v>0</v>
      </c>
      <c r="C31" s="10">
        <v>0</v>
      </c>
      <c r="D31" s="10">
        <v>159</v>
      </c>
      <c r="E31" s="10">
        <v>0</v>
      </c>
      <c r="F31" s="95">
        <f t="shared" si="3"/>
        <v>0</v>
      </c>
      <c r="G31" s="95">
        <f t="shared" si="4"/>
        <v>0</v>
      </c>
      <c r="H31" s="95">
        <f t="shared" si="5"/>
        <v>0</v>
      </c>
    </row>
    <row r="32" spans="1:8" s="1" customFormat="1" ht="12.75" customHeight="1">
      <c r="A32" s="154" t="s">
        <v>35</v>
      </c>
      <c r="B32" s="10">
        <v>100</v>
      </c>
      <c r="C32" s="10">
        <v>100</v>
      </c>
      <c r="D32" s="10">
        <v>195</v>
      </c>
      <c r="E32" s="10">
        <v>178</v>
      </c>
      <c r="F32" s="95">
        <f t="shared" si="3"/>
        <v>178</v>
      </c>
      <c r="G32" s="95">
        <f t="shared" si="4"/>
        <v>178</v>
      </c>
      <c r="H32" s="95">
        <f t="shared" si="5"/>
        <v>91.28205128205128</v>
      </c>
    </row>
    <row r="33" spans="1:8" s="1" customFormat="1" ht="12.75" customHeight="1">
      <c r="A33" s="154" t="s">
        <v>36</v>
      </c>
      <c r="B33" s="10">
        <v>450</v>
      </c>
      <c r="C33" s="10">
        <v>450</v>
      </c>
      <c r="D33" s="10">
        <v>883</v>
      </c>
      <c r="E33" s="10">
        <v>224</v>
      </c>
      <c r="F33" s="95">
        <f t="shared" si="3"/>
        <v>49.77777777777778</v>
      </c>
      <c r="G33" s="95">
        <f t="shared" si="4"/>
        <v>49.77777777777778</v>
      </c>
      <c r="H33" s="95">
        <f t="shared" si="5"/>
        <v>25.36806342015855</v>
      </c>
    </row>
    <row r="34" spans="1:8" s="1" customFormat="1" ht="16.5" customHeight="1">
      <c r="A34" s="154"/>
      <c r="B34" s="11"/>
      <c r="C34" s="11"/>
      <c r="D34" s="11"/>
      <c r="E34" s="11"/>
      <c r="F34" s="11"/>
      <c r="G34" s="11"/>
      <c r="H34" s="11"/>
    </row>
    <row r="35" spans="1:8" s="1" customFormat="1" ht="16.5" customHeight="1">
      <c r="A35" s="7" t="s">
        <v>37</v>
      </c>
      <c r="B35" s="10">
        <v>145100</v>
      </c>
      <c r="C35" s="10">
        <v>145100</v>
      </c>
      <c r="D35" s="10">
        <v>139483</v>
      </c>
      <c r="E35" s="10">
        <v>153151</v>
      </c>
      <c r="F35" s="95">
        <f>IF(B35&lt;&gt;0,(E35/B35)*100,0)</f>
        <v>105.5485871812543</v>
      </c>
      <c r="G35" s="95">
        <f>IF(C35&lt;&gt;0,(E35/C35)*100,0)</f>
        <v>105.5485871812543</v>
      </c>
      <c r="H35" s="95">
        <f>IF(D35&lt;&gt;0,(E35/D35)*100,0)</f>
        <v>109.79904361104937</v>
      </c>
    </row>
    <row r="36" spans="1:8" s="1" customFormat="1" ht="16.5" customHeight="1">
      <c r="A36" s="15"/>
      <c r="B36" s="15"/>
      <c r="C36" s="15"/>
      <c r="D36" s="15"/>
      <c r="E36" s="15"/>
      <c r="F36" s="15"/>
      <c r="G36" s="15"/>
      <c r="H36" s="15"/>
    </row>
    <row r="37" spans="1:8" s="1" customFormat="1" ht="16.5" customHeight="1">
      <c r="A37" s="17" t="s">
        <v>38</v>
      </c>
      <c r="B37" s="13"/>
      <c r="C37" s="13"/>
      <c r="D37" s="10">
        <v>369008</v>
      </c>
      <c r="E37" s="10">
        <v>299737</v>
      </c>
      <c r="F37" s="11"/>
      <c r="G37" s="11"/>
      <c r="H37" s="95">
        <f aca="true" t="shared" si="6" ref="H37:H54">IF(D37&lt;&gt;0,(E37/D37)*100,0)</f>
        <v>81.22777825954994</v>
      </c>
    </row>
    <row r="38" spans="1:8" s="1" customFormat="1" ht="16.5" customHeight="1">
      <c r="A38" s="17" t="s">
        <v>39</v>
      </c>
      <c r="B38" s="13"/>
      <c r="C38" s="13"/>
      <c r="D38" s="10">
        <v>-3642</v>
      </c>
      <c r="E38" s="10">
        <v>1183</v>
      </c>
      <c r="F38" s="11"/>
      <c r="G38" s="11"/>
      <c r="H38" s="95">
        <f t="shared" si="6"/>
        <v>-32.48215266337177</v>
      </c>
    </row>
    <row r="39" spans="1:8" s="1" customFormat="1" ht="16.5" customHeight="1">
      <c r="A39" s="17" t="s">
        <v>40</v>
      </c>
      <c r="B39" s="13"/>
      <c r="C39" s="13"/>
      <c r="D39" s="10">
        <v>317035</v>
      </c>
      <c r="E39" s="10">
        <v>255286</v>
      </c>
      <c r="F39" s="11"/>
      <c r="G39" s="11"/>
      <c r="H39" s="95">
        <f t="shared" si="6"/>
        <v>80.52297064992824</v>
      </c>
    </row>
    <row r="40" spans="1:8" s="1" customFormat="1" ht="16.5" customHeight="1">
      <c r="A40" s="17" t="s">
        <v>41</v>
      </c>
      <c r="B40" s="13"/>
      <c r="C40" s="13"/>
      <c r="D40" s="10">
        <v>55615</v>
      </c>
      <c r="E40" s="10">
        <v>43268</v>
      </c>
      <c r="F40" s="11"/>
      <c r="G40" s="11"/>
      <c r="H40" s="95">
        <f t="shared" si="6"/>
        <v>77.79915490425246</v>
      </c>
    </row>
    <row r="41" spans="1:8" s="1" customFormat="1" ht="16.5" customHeight="1">
      <c r="A41" s="8" t="s">
        <v>42</v>
      </c>
      <c r="B41" s="13"/>
      <c r="C41" s="13"/>
      <c r="D41" s="10">
        <v>0</v>
      </c>
      <c r="E41" s="10">
        <v>0</v>
      </c>
      <c r="F41" s="11"/>
      <c r="G41" s="11"/>
      <c r="H41" s="95">
        <f t="shared" si="6"/>
        <v>0</v>
      </c>
    </row>
    <row r="42" spans="1:8" s="1" customFormat="1" ht="16.5" customHeight="1">
      <c r="A42" s="8" t="s">
        <v>43</v>
      </c>
      <c r="B42" s="13"/>
      <c r="C42" s="13"/>
      <c r="D42" s="10">
        <v>0</v>
      </c>
      <c r="E42" s="10">
        <v>0</v>
      </c>
      <c r="F42" s="11"/>
      <c r="G42" s="11"/>
      <c r="H42" s="95">
        <f t="shared" si="6"/>
        <v>0</v>
      </c>
    </row>
    <row r="43" spans="1:8" s="1" customFormat="1" ht="16.5" customHeight="1">
      <c r="A43" s="8" t="s">
        <v>44</v>
      </c>
      <c r="B43" s="13"/>
      <c r="C43" s="13"/>
      <c r="D43" s="10">
        <v>0</v>
      </c>
      <c r="E43" s="10">
        <v>0</v>
      </c>
      <c r="F43" s="11"/>
      <c r="G43" s="11"/>
      <c r="H43" s="95">
        <f t="shared" si="6"/>
        <v>0</v>
      </c>
    </row>
    <row r="44" spans="1:8" s="1" customFormat="1" ht="16.5" customHeight="1">
      <c r="A44" s="8" t="s">
        <v>45</v>
      </c>
      <c r="B44" s="13"/>
      <c r="C44" s="13"/>
      <c r="D44" s="10">
        <v>27148</v>
      </c>
      <c r="E44" s="10">
        <v>71679</v>
      </c>
      <c r="F44" s="11"/>
      <c r="G44" s="11"/>
      <c r="H44" s="95">
        <f t="shared" si="6"/>
        <v>264.0304994843083</v>
      </c>
    </row>
    <row r="45" spans="1:8" s="1" customFormat="1" ht="16.5" customHeight="1">
      <c r="A45" s="8" t="s">
        <v>46</v>
      </c>
      <c r="B45" s="13"/>
      <c r="C45" s="13"/>
      <c r="D45" s="10">
        <v>0</v>
      </c>
      <c r="E45" s="10">
        <v>0</v>
      </c>
      <c r="F45" s="11"/>
      <c r="G45" s="11"/>
      <c r="H45" s="95">
        <f t="shared" si="6"/>
        <v>0</v>
      </c>
    </row>
    <row r="46" spans="1:8" s="1" customFormat="1" ht="16.5" customHeight="1">
      <c r="A46" s="8" t="s">
        <v>47</v>
      </c>
      <c r="B46" s="13"/>
      <c r="C46" s="13"/>
      <c r="D46" s="10">
        <v>19900</v>
      </c>
      <c r="E46" s="10">
        <v>78000</v>
      </c>
      <c r="F46" s="11"/>
      <c r="G46" s="11"/>
      <c r="H46" s="95">
        <f t="shared" si="6"/>
        <v>391.9597989949749</v>
      </c>
    </row>
    <row r="47" spans="1:8" s="1" customFormat="1" ht="16.5" customHeight="1">
      <c r="A47" s="8" t="s">
        <v>48</v>
      </c>
      <c r="B47" s="13"/>
      <c r="C47" s="13"/>
      <c r="D47" s="10">
        <v>0</v>
      </c>
      <c r="E47" s="10">
        <v>0</v>
      </c>
      <c r="F47" s="11"/>
      <c r="G47" s="11"/>
      <c r="H47" s="95">
        <f t="shared" si="6"/>
        <v>0</v>
      </c>
    </row>
    <row r="48" spans="1:8" s="1" customFormat="1" ht="16.5" customHeight="1">
      <c r="A48" s="8" t="s">
        <v>49</v>
      </c>
      <c r="B48" s="13"/>
      <c r="C48" s="13"/>
      <c r="D48" s="10">
        <v>0</v>
      </c>
      <c r="E48" s="10">
        <v>0</v>
      </c>
      <c r="F48" s="11"/>
      <c r="G48" s="11"/>
      <c r="H48" s="95">
        <f t="shared" si="6"/>
        <v>0</v>
      </c>
    </row>
    <row r="49" spans="1:8" s="1" customFormat="1" ht="16.5" customHeight="1">
      <c r="A49" s="8" t="s">
        <v>50</v>
      </c>
      <c r="B49" s="13"/>
      <c r="C49" s="13"/>
      <c r="D49" s="10">
        <v>0</v>
      </c>
      <c r="E49" s="10">
        <v>0</v>
      </c>
      <c r="F49" s="11"/>
      <c r="G49" s="11"/>
      <c r="H49" s="95">
        <f t="shared" si="6"/>
        <v>0</v>
      </c>
    </row>
    <row r="50" spans="1:8" s="1" customFormat="1" ht="16.5" customHeight="1">
      <c r="A50" s="8" t="s">
        <v>51</v>
      </c>
      <c r="B50" s="13"/>
      <c r="C50" s="13"/>
      <c r="D50" s="10">
        <v>1819</v>
      </c>
      <c r="E50" s="10">
        <v>2483</v>
      </c>
      <c r="F50" s="11"/>
      <c r="G50" s="11"/>
      <c r="H50" s="95">
        <f t="shared" si="6"/>
        <v>136.50357339197362</v>
      </c>
    </row>
    <row r="51" spans="1:8" s="1" customFormat="1" ht="16.5" customHeight="1">
      <c r="A51" s="8" t="s">
        <v>52</v>
      </c>
      <c r="B51" s="13"/>
      <c r="C51" s="13"/>
      <c r="D51" s="10">
        <v>0</v>
      </c>
      <c r="E51" s="10">
        <v>0</v>
      </c>
      <c r="F51" s="11"/>
      <c r="G51" s="11"/>
      <c r="H51" s="95">
        <f t="shared" si="6"/>
        <v>0</v>
      </c>
    </row>
    <row r="52" spans="1:8" s="1" customFormat="1" ht="16.5" customHeight="1">
      <c r="A52" s="8" t="s">
        <v>53</v>
      </c>
      <c r="B52" s="13"/>
      <c r="C52" s="13"/>
      <c r="D52" s="10">
        <v>0</v>
      </c>
      <c r="E52" s="10">
        <v>0</v>
      </c>
      <c r="F52" s="11"/>
      <c r="G52" s="11"/>
      <c r="H52" s="95">
        <f t="shared" si="6"/>
        <v>0</v>
      </c>
    </row>
    <row r="53" spans="1:8" s="1" customFormat="1" ht="16.5" customHeight="1">
      <c r="A53" s="8" t="s">
        <v>54</v>
      </c>
      <c r="B53" s="13"/>
      <c r="C53" s="13"/>
      <c r="D53" s="10">
        <v>0</v>
      </c>
      <c r="E53" s="10">
        <v>0</v>
      </c>
      <c r="F53" s="11"/>
      <c r="G53" s="11"/>
      <c r="H53" s="95">
        <f t="shared" si="6"/>
        <v>0</v>
      </c>
    </row>
    <row r="54" spans="1:8" s="1" customFormat="1" ht="16.5" customHeight="1">
      <c r="A54" s="48" t="s">
        <v>55</v>
      </c>
      <c r="B54" s="13"/>
      <c r="C54" s="13"/>
      <c r="D54" s="10">
        <v>557358</v>
      </c>
      <c r="E54" s="10">
        <v>605050</v>
      </c>
      <c r="F54" s="11"/>
      <c r="G54" s="11"/>
      <c r="H54" s="95">
        <f t="shared" si="6"/>
        <v>108.55679832351916</v>
      </c>
    </row>
    <row r="55" s="1" customFormat="1" ht="15"/>
  </sheetData>
  <sheetProtection/>
  <mergeCells count="1">
    <mergeCell ref="A1:H1"/>
  </mergeCells>
  <printOptions/>
  <pageMargins left="0.79" right="0.79" top="0.59" bottom="0.59" header="0.39" footer="0.39"/>
  <pageSetup firstPageNumber="0" useFirstPageNumber="1" fitToHeight="0" fitToWidth="0" orientation="portrait" pageOrder="overThenDown" paperSize="12"/>
</worksheet>
</file>

<file path=xl/worksheets/sheet20.xml><?xml version="1.0" encoding="utf-8"?>
<worksheet xmlns="http://schemas.openxmlformats.org/spreadsheetml/2006/main" xmlns:r="http://schemas.openxmlformats.org/officeDocument/2006/relationships">
  <dimension ref="A1:H63"/>
  <sheetViews>
    <sheetView showGridLines="0" showZeros="0" workbookViewId="0" topLeftCell="A1">
      <selection activeCell="A1" sqref="A1:IV65536"/>
    </sheetView>
  </sheetViews>
  <sheetFormatPr defaultColWidth="9.125" defaultRowHeight="14.25"/>
  <cols>
    <col min="1" max="1" width="39.625" style="1" customWidth="1"/>
    <col min="2" max="8" width="19.375" style="1" customWidth="1"/>
  </cols>
  <sheetData>
    <row r="1" spans="1:8" s="1" customFormat="1" ht="33.75" customHeight="1">
      <c r="A1" s="92" t="s">
        <v>1582</v>
      </c>
      <c r="B1" s="92"/>
      <c r="C1" s="92"/>
      <c r="D1" s="92"/>
      <c r="E1" s="92"/>
      <c r="F1" s="92"/>
      <c r="G1" s="92"/>
      <c r="H1" s="92"/>
    </row>
    <row r="2" spans="2:8" s="1" customFormat="1" ht="16.5" customHeight="1">
      <c r="B2" s="102"/>
      <c r="C2" s="103"/>
      <c r="D2" s="103"/>
      <c r="E2" s="102"/>
      <c r="G2" s="84"/>
      <c r="H2" s="104" t="s">
        <v>2</v>
      </c>
    </row>
    <row r="3" spans="1:8" s="1" customFormat="1" ht="35.25" customHeight="1">
      <c r="A3" s="7" t="s">
        <v>3</v>
      </c>
      <c r="B3" s="105" t="s">
        <v>4</v>
      </c>
      <c r="C3" s="106" t="s">
        <v>5</v>
      </c>
      <c r="D3" s="107" t="s">
        <v>6</v>
      </c>
      <c r="E3" s="107" t="s">
        <v>7</v>
      </c>
      <c r="F3" s="47" t="s">
        <v>8</v>
      </c>
      <c r="G3" s="47" t="s">
        <v>9</v>
      </c>
      <c r="H3" s="47" t="s">
        <v>10</v>
      </c>
    </row>
    <row r="4" spans="1:8" s="1" customFormat="1" ht="16.5" customHeight="1">
      <c r="A4" s="8" t="s">
        <v>28</v>
      </c>
      <c r="B4" s="10">
        <v>0</v>
      </c>
      <c r="C4" s="10">
        <v>0</v>
      </c>
      <c r="D4" s="108">
        <v>0</v>
      </c>
      <c r="E4" s="99">
        <v>14000</v>
      </c>
      <c r="F4" s="95">
        <f aca="true" t="shared" si="0" ref="F4:F53">IF(B4&lt;&gt;0,(E4/B4)*100,0)</f>
        <v>0</v>
      </c>
      <c r="G4" s="95">
        <f aca="true" t="shared" si="1" ref="G4:G53">IF(C4&lt;&gt;0,(E4/C4)*100,0)</f>
        <v>0</v>
      </c>
      <c r="H4" s="95">
        <f aca="true" t="shared" si="2" ref="H4:H53">IF(D4&lt;&gt;0,(E4/D4)*100,0)</f>
        <v>0</v>
      </c>
    </row>
    <row r="5" spans="1:8" s="1" customFormat="1" ht="16.5" customHeight="1">
      <c r="A5" s="8" t="s">
        <v>32</v>
      </c>
      <c r="B5" s="10">
        <v>0</v>
      </c>
      <c r="C5" s="10">
        <v>0</v>
      </c>
      <c r="D5" s="108">
        <v>0</v>
      </c>
      <c r="E5" s="99">
        <v>14000</v>
      </c>
      <c r="F5" s="95">
        <f t="shared" si="0"/>
        <v>0</v>
      </c>
      <c r="G5" s="95">
        <f t="shared" si="1"/>
        <v>0</v>
      </c>
      <c r="H5" s="95">
        <f t="shared" si="2"/>
        <v>0</v>
      </c>
    </row>
    <row r="6" spans="1:8" s="1" customFormat="1" ht="16.5" customHeight="1">
      <c r="A6" s="8" t="s">
        <v>1583</v>
      </c>
      <c r="B6" s="10">
        <v>0</v>
      </c>
      <c r="C6" s="10">
        <v>0</v>
      </c>
      <c r="D6" s="108">
        <v>0</v>
      </c>
      <c r="E6" s="99">
        <v>0</v>
      </c>
      <c r="F6" s="95">
        <f t="shared" si="0"/>
        <v>0</v>
      </c>
      <c r="G6" s="95">
        <f t="shared" si="1"/>
        <v>0</v>
      </c>
      <c r="H6" s="95">
        <f t="shared" si="2"/>
        <v>0</v>
      </c>
    </row>
    <row r="7" spans="1:8" s="1" customFormat="1" ht="16.5" customHeight="1">
      <c r="A7" s="8" t="s">
        <v>1584</v>
      </c>
      <c r="B7" s="10">
        <v>0</v>
      </c>
      <c r="C7" s="10">
        <v>0</v>
      </c>
      <c r="D7" s="108">
        <v>0</v>
      </c>
      <c r="E7" s="99">
        <v>0</v>
      </c>
      <c r="F7" s="95">
        <f t="shared" si="0"/>
        <v>0</v>
      </c>
      <c r="G7" s="95">
        <f t="shared" si="1"/>
        <v>0</v>
      </c>
      <c r="H7" s="95">
        <f t="shared" si="2"/>
        <v>0</v>
      </c>
    </row>
    <row r="8" spans="1:8" s="1" customFormat="1" ht="16.5" customHeight="1">
      <c r="A8" s="109" t="s">
        <v>1585</v>
      </c>
      <c r="B8" s="97">
        <v>0</v>
      </c>
      <c r="C8" s="97">
        <v>0</v>
      </c>
      <c r="D8" s="110">
        <v>0</v>
      </c>
      <c r="E8" s="111">
        <v>0</v>
      </c>
      <c r="F8" s="95">
        <f t="shared" si="0"/>
        <v>0</v>
      </c>
      <c r="G8" s="95">
        <f t="shared" si="1"/>
        <v>0</v>
      </c>
      <c r="H8" s="95">
        <f t="shared" si="2"/>
        <v>0</v>
      </c>
    </row>
    <row r="9" spans="1:8" s="1" customFormat="1" ht="16.5" customHeight="1">
      <c r="A9" s="17" t="s">
        <v>1586</v>
      </c>
      <c r="B9" s="10">
        <v>0</v>
      </c>
      <c r="C9" s="10">
        <v>0</v>
      </c>
      <c r="D9" s="108">
        <v>0</v>
      </c>
      <c r="E9" s="99">
        <v>0</v>
      </c>
      <c r="F9" s="95">
        <f t="shared" si="0"/>
        <v>0</v>
      </c>
      <c r="G9" s="95">
        <f t="shared" si="1"/>
        <v>0</v>
      </c>
      <c r="H9" s="95">
        <f t="shared" si="2"/>
        <v>0</v>
      </c>
    </row>
    <row r="10" spans="1:8" s="1" customFormat="1" ht="16.5" customHeight="1">
      <c r="A10" s="17" t="s">
        <v>1587</v>
      </c>
      <c r="B10" s="10">
        <v>0</v>
      </c>
      <c r="C10" s="10">
        <v>0</v>
      </c>
      <c r="D10" s="10">
        <v>0</v>
      </c>
      <c r="E10" s="99">
        <v>0</v>
      </c>
      <c r="F10" s="95">
        <f t="shared" si="0"/>
        <v>0</v>
      </c>
      <c r="G10" s="95">
        <f t="shared" si="1"/>
        <v>0</v>
      </c>
      <c r="H10" s="95">
        <f t="shared" si="2"/>
        <v>0</v>
      </c>
    </row>
    <row r="11" spans="1:8" s="1" customFormat="1" ht="16.5" customHeight="1">
      <c r="A11" s="17" t="s">
        <v>1588</v>
      </c>
      <c r="B11" s="10">
        <v>0</v>
      </c>
      <c r="C11" s="10">
        <v>0</v>
      </c>
      <c r="D11" s="10">
        <v>0</v>
      </c>
      <c r="E11" s="99">
        <v>0</v>
      </c>
      <c r="F11" s="95">
        <f t="shared" si="0"/>
        <v>0</v>
      </c>
      <c r="G11" s="95">
        <f t="shared" si="1"/>
        <v>0</v>
      </c>
      <c r="H11" s="95">
        <f t="shared" si="2"/>
        <v>0</v>
      </c>
    </row>
    <row r="12" spans="1:8" s="1" customFormat="1" ht="16.5" customHeight="1">
      <c r="A12" s="17" t="s">
        <v>1589</v>
      </c>
      <c r="B12" s="10">
        <v>0</v>
      </c>
      <c r="C12" s="10">
        <v>0</v>
      </c>
      <c r="D12" s="10">
        <v>0</v>
      </c>
      <c r="E12" s="99">
        <v>0</v>
      </c>
      <c r="F12" s="95">
        <f t="shared" si="0"/>
        <v>0</v>
      </c>
      <c r="G12" s="95">
        <f t="shared" si="1"/>
        <v>0</v>
      </c>
      <c r="H12" s="95">
        <f t="shared" si="2"/>
        <v>0</v>
      </c>
    </row>
    <row r="13" spans="1:8" s="1" customFormat="1" ht="16.5" customHeight="1">
      <c r="A13" s="17" t="s">
        <v>1590</v>
      </c>
      <c r="B13" s="10">
        <v>0</v>
      </c>
      <c r="C13" s="10">
        <v>0</v>
      </c>
      <c r="D13" s="10">
        <v>0</v>
      </c>
      <c r="E13" s="99">
        <v>0</v>
      </c>
      <c r="F13" s="95">
        <f t="shared" si="0"/>
        <v>0</v>
      </c>
      <c r="G13" s="95">
        <f t="shared" si="1"/>
        <v>0</v>
      </c>
      <c r="H13" s="95">
        <f t="shared" si="2"/>
        <v>0</v>
      </c>
    </row>
    <row r="14" spans="1:8" s="1" customFormat="1" ht="16.5" customHeight="1">
      <c r="A14" s="17" t="s">
        <v>1591</v>
      </c>
      <c r="B14" s="10">
        <v>0</v>
      </c>
      <c r="C14" s="10">
        <v>0</v>
      </c>
      <c r="D14" s="10">
        <v>0</v>
      </c>
      <c r="E14" s="99">
        <v>0</v>
      </c>
      <c r="F14" s="95">
        <f t="shared" si="0"/>
        <v>0</v>
      </c>
      <c r="G14" s="95">
        <f t="shared" si="1"/>
        <v>0</v>
      </c>
      <c r="H14" s="95">
        <f t="shared" si="2"/>
        <v>0</v>
      </c>
    </row>
    <row r="15" spans="1:8" s="1" customFormat="1" ht="16.5" customHeight="1">
      <c r="A15" s="17" t="s">
        <v>1592</v>
      </c>
      <c r="B15" s="10">
        <v>0</v>
      </c>
      <c r="C15" s="10">
        <v>0</v>
      </c>
      <c r="D15" s="10">
        <v>0</v>
      </c>
      <c r="E15" s="99">
        <v>0</v>
      </c>
      <c r="F15" s="95">
        <f t="shared" si="0"/>
        <v>0</v>
      </c>
      <c r="G15" s="95">
        <f t="shared" si="1"/>
        <v>0</v>
      </c>
      <c r="H15" s="95">
        <f t="shared" si="2"/>
        <v>0</v>
      </c>
    </row>
    <row r="16" spans="1:8" s="1" customFormat="1" ht="16.5" customHeight="1">
      <c r="A16" s="17" t="s">
        <v>1593</v>
      </c>
      <c r="B16" s="10">
        <v>0</v>
      </c>
      <c r="C16" s="10">
        <v>0</v>
      </c>
      <c r="D16" s="10">
        <v>0</v>
      </c>
      <c r="E16" s="99">
        <v>0</v>
      </c>
      <c r="F16" s="95">
        <f t="shared" si="0"/>
        <v>0</v>
      </c>
      <c r="G16" s="95">
        <f t="shared" si="1"/>
        <v>0</v>
      </c>
      <c r="H16" s="95">
        <f t="shared" si="2"/>
        <v>0</v>
      </c>
    </row>
    <row r="17" spans="1:8" s="1" customFormat="1" ht="16.5" customHeight="1">
      <c r="A17" s="17" t="s">
        <v>1594</v>
      </c>
      <c r="B17" s="10">
        <v>0</v>
      </c>
      <c r="C17" s="10">
        <v>0</v>
      </c>
      <c r="D17" s="10">
        <v>0</v>
      </c>
      <c r="E17" s="99">
        <v>0</v>
      </c>
      <c r="F17" s="95">
        <f t="shared" si="0"/>
        <v>0</v>
      </c>
      <c r="G17" s="95">
        <f t="shared" si="1"/>
        <v>0</v>
      </c>
      <c r="H17" s="95">
        <f t="shared" si="2"/>
        <v>0</v>
      </c>
    </row>
    <row r="18" spans="1:8" s="1" customFormat="1" ht="16.5" customHeight="1">
      <c r="A18" s="17" t="s">
        <v>1595</v>
      </c>
      <c r="B18" s="10">
        <v>0</v>
      </c>
      <c r="C18" s="10">
        <v>0</v>
      </c>
      <c r="D18" s="10">
        <v>0</v>
      </c>
      <c r="E18" s="99">
        <v>0</v>
      </c>
      <c r="F18" s="95">
        <f t="shared" si="0"/>
        <v>0</v>
      </c>
      <c r="G18" s="95">
        <f t="shared" si="1"/>
        <v>0</v>
      </c>
      <c r="H18" s="95">
        <f t="shared" si="2"/>
        <v>0</v>
      </c>
    </row>
    <row r="19" spans="1:8" s="1" customFormat="1" ht="16.5" customHeight="1">
      <c r="A19" s="17" t="s">
        <v>1596</v>
      </c>
      <c r="B19" s="10">
        <v>0</v>
      </c>
      <c r="C19" s="10">
        <v>0</v>
      </c>
      <c r="D19" s="10">
        <v>0</v>
      </c>
      <c r="E19" s="99">
        <v>0</v>
      </c>
      <c r="F19" s="95">
        <f t="shared" si="0"/>
        <v>0</v>
      </c>
      <c r="G19" s="95">
        <f t="shared" si="1"/>
        <v>0</v>
      </c>
      <c r="H19" s="95">
        <f t="shared" si="2"/>
        <v>0</v>
      </c>
    </row>
    <row r="20" spans="1:8" s="1" customFormat="1" ht="16.5" customHeight="1">
      <c r="A20" s="17" t="s">
        <v>1597</v>
      </c>
      <c r="B20" s="10">
        <v>0</v>
      </c>
      <c r="C20" s="10">
        <v>0</v>
      </c>
      <c r="D20" s="10">
        <v>0</v>
      </c>
      <c r="E20" s="99">
        <v>0</v>
      </c>
      <c r="F20" s="95">
        <f t="shared" si="0"/>
        <v>0</v>
      </c>
      <c r="G20" s="95">
        <f t="shared" si="1"/>
        <v>0</v>
      </c>
      <c r="H20" s="95">
        <f t="shared" si="2"/>
        <v>0</v>
      </c>
    </row>
    <row r="21" spans="1:8" s="1" customFormat="1" ht="16.5" customHeight="1">
      <c r="A21" s="17" t="s">
        <v>1598</v>
      </c>
      <c r="B21" s="10">
        <v>0</v>
      </c>
      <c r="C21" s="10">
        <v>0</v>
      </c>
      <c r="D21" s="10">
        <v>0</v>
      </c>
      <c r="E21" s="99">
        <v>0</v>
      </c>
      <c r="F21" s="95">
        <f t="shared" si="0"/>
        <v>0</v>
      </c>
      <c r="G21" s="95">
        <f t="shared" si="1"/>
        <v>0</v>
      </c>
      <c r="H21" s="95">
        <f t="shared" si="2"/>
        <v>0</v>
      </c>
    </row>
    <row r="22" spans="1:8" s="1" customFormat="1" ht="16.5" customHeight="1">
      <c r="A22" s="17" t="s">
        <v>1599</v>
      </c>
      <c r="B22" s="10">
        <v>0</v>
      </c>
      <c r="C22" s="10">
        <v>0</v>
      </c>
      <c r="D22" s="10">
        <v>0</v>
      </c>
      <c r="E22" s="99">
        <v>0</v>
      </c>
      <c r="F22" s="95">
        <f t="shared" si="0"/>
        <v>0</v>
      </c>
      <c r="G22" s="95">
        <f t="shared" si="1"/>
        <v>0</v>
      </c>
      <c r="H22" s="95">
        <f t="shared" si="2"/>
        <v>0</v>
      </c>
    </row>
    <row r="23" spans="1:8" s="1" customFormat="1" ht="16.5" customHeight="1">
      <c r="A23" s="17" t="s">
        <v>1600</v>
      </c>
      <c r="B23" s="10">
        <v>0</v>
      </c>
      <c r="C23" s="10">
        <v>0</v>
      </c>
      <c r="D23" s="10">
        <v>0</v>
      </c>
      <c r="E23" s="99">
        <v>0</v>
      </c>
      <c r="F23" s="95">
        <f t="shared" si="0"/>
        <v>0</v>
      </c>
      <c r="G23" s="95">
        <f t="shared" si="1"/>
        <v>0</v>
      </c>
      <c r="H23" s="95">
        <f t="shared" si="2"/>
        <v>0</v>
      </c>
    </row>
    <row r="24" spans="1:8" s="1" customFormat="1" ht="16.5" customHeight="1">
      <c r="A24" s="17" t="s">
        <v>1601</v>
      </c>
      <c r="B24" s="10">
        <v>0</v>
      </c>
      <c r="C24" s="10">
        <v>0</v>
      </c>
      <c r="D24" s="10">
        <v>0</v>
      </c>
      <c r="E24" s="99">
        <v>0</v>
      </c>
      <c r="F24" s="95">
        <f t="shared" si="0"/>
        <v>0</v>
      </c>
      <c r="G24" s="95">
        <f t="shared" si="1"/>
        <v>0</v>
      </c>
      <c r="H24" s="95">
        <f t="shared" si="2"/>
        <v>0</v>
      </c>
    </row>
    <row r="25" spans="1:8" s="1" customFormat="1" ht="16.5" customHeight="1">
      <c r="A25" s="17" t="s">
        <v>1602</v>
      </c>
      <c r="B25" s="10">
        <v>0</v>
      </c>
      <c r="C25" s="10">
        <v>0</v>
      </c>
      <c r="D25" s="10">
        <v>0</v>
      </c>
      <c r="E25" s="99">
        <v>0</v>
      </c>
      <c r="F25" s="95">
        <f t="shared" si="0"/>
        <v>0</v>
      </c>
      <c r="G25" s="95">
        <f t="shared" si="1"/>
        <v>0</v>
      </c>
      <c r="H25" s="95">
        <f t="shared" si="2"/>
        <v>0</v>
      </c>
    </row>
    <row r="26" spans="1:8" s="1" customFormat="1" ht="16.5" customHeight="1">
      <c r="A26" s="17" t="s">
        <v>1603</v>
      </c>
      <c r="B26" s="10">
        <v>0</v>
      </c>
      <c r="C26" s="10">
        <v>0</v>
      </c>
      <c r="D26" s="10">
        <v>0</v>
      </c>
      <c r="E26" s="99">
        <v>0</v>
      </c>
      <c r="F26" s="95">
        <f t="shared" si="0"/>
        <v>0</v>
      </c>
      <c r="G26" s="95">
        <f t="shared" si="1"/>
        <v>0</v>
      </c>
      <c r="H26" s="95">
        <f t="shared" si="2"/>
        <v>0</v>
      </c>
    </row>
    <row r="27" spans="1:8" s="1" customFormat="1" ht="16.5" customHeight="1">
      <c r="A27" s="17" t="s">
        <v>1604</v>
      </c>
      <c r="B27" s="10">
        <v>0</v>
      </c>
      <c r="C27" s="10">
        <v>0</v>
      </c>
      <c r="D27" s="10">
        <v>0</v>
      </c>
      <c r="E27" s="99">
        <v>0</v>
      </c>
      <c r="F27" s="95">
        <f t="shared" si="0"/>
        <v>0</v>
      </c>
      <c r="G27" s="95">
        <f t="shared" si="1"/>
        <v>0</v>
      </c>
      <c r="H27" s="95">
        <f t="shared" si="2"/>
        <v>0</v>
      </c>
    </row>
    <row r="28" spans="1:8" s="1" customFormat="1" ht="16.5" customHeight="1">
      <c r="A28" s="17" t="s">
        <v>1605</v>
      </c>
      <c r="B28" s="10">
        <v>0</v>
      </c>
      <c r="C28" s="10">
        <v>0</v>
      </c>
      <c r="D28" s="10">
        <v>0</v>
      </c>
      <c r="E28" s="99">
        <v>0</v>
      </c>
      <c r="F28" s="95">
        <f t="shared" si="0"/>
        <v>0</v>
      </c>
      <c r="G28" s="95">
        <f t="shared" si="1"/>
        <v>0</v>
      </c>
      <c r="H28" s="95">
        <f t="shared" si="2"/>
        <v>0</v>
      </c>
    </row>
    <row r="29" spans="1:8" s="1" customFormat="1" ht="16.5" customHeight="1">
      <c r="A29" s="17" t="s">
        <v>1606</v>
      </c>
      <c r="B29" s="10">
        <v>0</v>
      </c>
      <c r="C29" s="10">
        <v>0</v>
      </c>
      <c r="D29" s="10">
        <v>0</v>
      </c>
      <c r="E29" s="99">
        <v>0</v>
      </c>
      <c r="F29" s="95">
        <f t="shared" si="0"/>
        <v>0</v>
      </c>
      <c r="G29" s="95">
        <f t="shared" si="1"/>
        <v>0</v>
      </c>
      <c r="H29" s="95">
        <f t="shared" si="2"/>
        <v>0</v>
      </c>
    </row>
    <row r="30" spans="1:8" s="1" customFormat="1" ht="16.5" customHeight="1">
      <c r="A30" s="17" t="s">
        <v>1607</v>
      </c>
      <c r="B30" s="10">
        <v>0</v>
      </c>
      <c r="C30" s="10">
        <v>0</v>
      </c>
      <c r="D30" s="10">
        <v>0</v>
      </c>
      <c r="E30" s="99">
        <v>0</v>
      </c>
      <c r="F30" s="95">
        <f t="shared" si="0"/>
        <v>0</v>
      </c>
      <c r="G30" s="95">
        <f t="shared" si="1"/>
        <v>0</v>
      </c>
      <c r="H30" s="95">
        <f t="shared" si="2"/>
        <v>0</v>
      </c>
    </row>
    <row r="31" spans="1:8" s="1" customFormat="1" ht="16.5" customHeight="1">
      <c r="A31" s="17" t="s">
        <v>1608</v>
      </c>
      <c r="B31" s="10">
        <v>0</v>
      </c>
      <c r="C31" s="10">
        <v>0</v>
      </c>
      <c r="D31" s="10">
        <v>0</v>
      </c>
      <c r="E31" s="99">
        <v>0</v>
      </c>
      <c r="F31" s="95">
        <f t="shared" si="0"/>
        <v>0</v>
      </c>
      <c r="G31" s="95">
        <f t="shared" si="1"/>
        <v>0</v>
      </c>
      <c r="H31" s="95">
        <f t="shared" si="2"/>
        <v>0</v>
      </c>
    </row>
    <row r="32" spans="1:8" s="1" customFormat="1" ht="16.5" customHeight="1">
      <c r="A32" s="17" t="s">
        <v>1609</v>
      </c>
      <c r="B32" s="10">
        <v>0</v>
      </c>
      <c r="C32" s="10">
        <v>0</v>
      </c>
      <c r="D32" s="10">
        <v>0</v>
      </c>
      <c r="E32" s="99">
        <v>0</v>
      </c>
      <c r="F32" s="95">
        <f t="shared" si="0"/>
        <v>0</v>
      </c>
      <c r="G32" s="95">
        <f t="shared" si="1"/>
        <v>0</v>
      </c>
      <c r="H32" s="95">
        <f t="shared" si="2"/>
        <v>0</v>
      </c>
    </row>
    <row r="33" spans="1:8" s="1" customFormat="1" ht="16.5" customHeight="1">
      <c r="A33" s="17" t="s">
        <v>1610</v>
      </c>
      <c r="B33" s="10">
        <v>0</v>
      </c>
      <c r="C33" s="10">
        <v>0</v>
      </c>
      <c r="D33" s="10">
        <v>0</v>
      </c>
      <c r="E33" s="99">
        <v>0</v>
      </c>
      <c r="F33" s="95">
        <f t="shared" si="0"/>
        <v>0</v>
      </c>
      <c r="G33" s="95">
        <f t="shared" si="1"/>
        <v>0</v>
      </c>
      <c r="H33" s="95">
        <f t="shared" si="2"/>
        <v>0</v>
      </c>
    </row>
    <row r="34" spans="1:8" s="1" customFormat="1" ht="16.5" customHeight="1">
      <c r="A34" s="17" t="s">
        <v>1611</v>
      </c>
      <c r="B34" s="10">
        <v>0</v>
      </c>
      <c r="C34" s="10">
        <v>0</v>
      </c>
      <c r="D34" s="10">
        <v>0</v>
      </c>
      <c r="E34" s="99">
        <v>0</v>
      </c>
      <c r="F34" s="95">
        <f t="shared" si="0"/>
        <v>0</v>
      </c>
      <c r="G34" s="95">
        <f t="shared" si="1"/>
        <v>0</v>
      </c>
      <c r="H34" s="95">
        <f t="shared" si="2"/>
        <v>0</v>
      </c>
    </row>
    <row r="35" spans="1:8" s="1" customFormat="1" ht="16.5" customHeight="1">
      <c r="A35" s="17" t="s">
        <v>1612</v>
      </c>
      <c r="B35" s="10">
        <v>0</v>
      </c>
      <c r="C35" s="10">
        <v>0</v>
      </c>
      <c r="D35" s="10">
        <v>0</v>
      </c>
      <c r="E35" s="99">
        <v>0</v>
      </c>
      <c r="F35" s="95">
        <f t="shared" si="0"/>
        <v>0</v>
      </c>
      <c r="G35" s="95">
        <f t="shared" si="1"/>
        <v>0</v>
      </c>
      <c r="H35" s="95">
        <f t="shared" si="2"/>
        <v>0</v>
      </c>
    </row>
    <row r="36" spans="1:8" s="1" customFormat="1" ht="16.5" customHeight="1">
      <c r="A36" s="17" t="s">
        <v>1613</v>
      </c>
      <c r="B36" s="10">
        <v>0</v>
      </c>
      <c r="C36" s="10">
        <v>0</v>
      </c>
      <c r="D36" s="10">
        <v>0</v>
      </c>
      <c r="E36" s="99">
        <v>0</v>
      </c>
      <c r="F36" s="95">
        <f t="shared" si="0"/>
        <v>0</v>
      </c>
      <c r="G36" s="95">
        <f t="shared" si="1"/>
        <v>0</v>
      </c>
      <c r="H36" s="95">
        <f t="shared" si="2"/>
        <v>0</v>
      </c>
    </row>
    <row r="37" spans="1:8" s="1" customFormat="1" ht="16.5" customHeight="1">
      <c r="A37" s="17" t="s">
        <v>1614</v>
      </c>
      <c r="B37" s="10">
        <v>0</v>
      </c>
      <c r="C37" s="10">
        <v>0</v>
      </c>
      <c r="D37" s="10">
        <v>0</v>
      </c>
      <c r="E37" s="99">
        <v>0</v>
      </c>
      <c r="F37" s="95">
        <f t="shared" si="0"/>
        <v>0</v>
      </c>
      <c r="G37" s="95">
        <f t="shared" si="1"/>
        <v>0</v>
      </c>
      <c r="H37" s="95">
        <f t="shared" si="2"/>
        <v>0</v>
      </c>
    </row>
    <row r="38" spans="1:8" s="1" customFormat="1" ht="16.5" customHeight="1">
      <c r="A38" s="17" t="s">
        <v>1615</v>
      </c>
      <c r="B38" s="10">
        <v>0</v>
      </c>
      <c r="C38" s="10">
        <v>0</v>
      </c>
      <c r="D38" s="10">
        <v>0</v>
      </c>
      <c r="E38" s="99">
        <v>0</v>
      </c>
      <c r="F38" s="95">
        <f t="shared" si="0"/>
        <v>0</v>
      </c>
      <c r="G38" s="95">
        <f t="shared" si="1"/>
        <v>0</v>
      </c>
      <c r="H38" s="95">
        <f t="shared" si="2"/>
        <v>0</v>
      </c>
    </row>
    <row r="39" spans="1:8" s="1" customFormat="1" ht="16.5" customHeight="1">
      <c r="A39" s="17" t="s">
        <v>1616</v>
      </c>
      <c r="B39" s="10">
        <v>0</v>
      </c>
      <c r="C39" s="10">
        <v>0</v>
      </c>
      <c r="D39" s="10">
        <v>0</v>
      </c>
      <c r="E39" s="99">
        <v>0</v>
      </c>
      <c r="F39" s="95">
        <f t="shared" si="0"/>
        <v>0</v>
      </c>
      <c r="G39" s="95">
        <f t="shared" si="1"/>
        <v>0</v>
      </c>
      <c r="H39" s="95">
        <f t="shared" si="2"/>
        <v>0</v>
      </c>
    </row>
    <row r="40" spans="1:8" s="1" customFormat="1" ht="16.5" customHeight="1">
      <c r="A40" s="17" t="s">
        <v>1617</v>
      </c>
      <c r="B40" s="10">
        <v>0</v>
      </c>
      <c r="C40" s="10">
        <v>0</v>
      </c>
      <c r="D40" s="10">
        <v>0</v>
      </c>
      <c r="E40" s="99">
        <v>0</v>
      </c>
      <c r="F40" s="95">
        <f t="shared" si="0"/>
        <v>0</v>
      </c>
      <c r="G40" s="95">
        <f t="shared" si="1"/>
        <v>0</v>
      </c>
      <c r="H40" s="95">
        <f t="shared" si="2"/>
        <v>0</v>
      </c>
    </row>
    <row r="41" spans="1:8" s="1" customFormat="1" ht="16.5" customHeight="1">
      <c r="A41" s="17" t="s">
        <v>1618</v>
      </c>
      <c r="B41" s="10">
        <v>0</v>
      </c>
      <c r="C41" s="10">
        <v>0</v>
      </c>
      <c r="D41" s="10">
        <v>0</v>
      </c>
      <c r="E41" s="99">
        <v>0</v>
      </c>
      <c r="F41" s="95">
        <f t="shared" si="0"/>
        <v>0</v>
      </c>
      <c r="G41" s="95">
        <f t="shared" si="1"/>
        <v>0</v>
      </c>
      <c r="H41" s="95">
        <f t="shared" si="2"/>
        <v>0</v>
      </c>
    </row>
    <row r="42" spans="1:8" s="1" customFormat="1" ht="16.5" customHeight="1">
      <c r="A42" s="17" t="s">
        <v>1619</v>
      </c>
      <c r="B42" s="10">
        <v>0</v>
      </c>
      <c r="C42" s="10">
        <v>0</v>
      </c>
      <c r="D42" s="10">
        <v>0</v>
      </c>
      <c r="E42" s="99">
        <v>0</v>
      </c>
      <c r="F42" s="95">
        <f t="shared" si="0"/>
        <v>0</v>
      </c>
      <c r="G42" s="95">
        <f t="shared" si="1"/>
        <v>0</v>
      </c>
      <c r="H42" s="95">
        <f t="shared" si="2"/>
        <v>0</v>
      </c>
    </row>
    <row r="43" spans="1:8" s="1" customFormat="1" ht="16.5" customHeight="1">
      <c r="A43" s="17" t="s">
        <v>1620</v>
      </c>
      <c r="B43" s="10">
        <v>0</v>
      </c>
      <c r="C43" s="10">
        <v>0</v>
      </c>
      <c r="D43" s="10">
        <v>0</v>
      </c>
      <c r="E43" s="99">
        <v>0</v>
      </c>
      <c r="F43" s="95">
        <f t="shared" si="0"/>
        <v>0</v>
      </c>
      <c r="G43" s="95">
        <f t="shared" si="1"/>
        <v>0</v>
      </c>
      <c r="H43" s="95">
        <f t="shared" si="2"/>
        <v>0</v>
      </c>
    </row>
    <row r="44" spans="1:8" s="1" customFormat="1" ht="16.5" customHeight="1">
      <c r="A44" s="17" t="s">
        <v>1621</v>
      </c>
      <c r="B44" s="10">
        <v>0</v>
      </c>
      <c r="C44" s="10">
        <v>0</v>
      </c>
      <c r="D44" s="10">
        <v>0</v>
      </c>
      <c r="E44" s="99">
        <v>0</v>
      </c>
      <c r="F44" s="95">
        <f t="shared" si="0"/>
        <v>0</v>
      </c>
      <c r="G44" s="95">
        <f t="shared" si="1"/>
        <v>0</v>
      </c>
      <c r="H44" s="95">
        <f t="shared" si="2"/>
        <v>0</v>
      </c>
    </row>
    <row r="45" spans="1:8" s="1" customFormat="1" ht="16.5" customHeight="1">
      <c r="A45" s="17" t="s">
        <v>1622</v>
      </c>
      <c r="B45" s="10">
        <v>0</v>
      </c>
      <c r="C45" s="10">
        <v>0</v>
      </c>
      <c r="D45" s="10">
        <v>0</v>
      </c>
      <c r="E45" s="99">
        <v>0</v>
      </c>
      <c r="F45" s="95">
        <f t="shared" si="0"/>
        <v>0</v>
      </c>
      <c r="G45" s="95">
        <f t="shared" si="1"/>
        <v>0</v>
      </c>
      <c r="H45" s="95">
        <f t="shared" si="2"/>
        <v>0</v>
      </c>
    </row>
    <row r="46" spans="1:8" s="1" customFormat="1" ht="16.5" customHeight="1">
      <c r="A46" s="17" t="s">
        <v>1623</v>
      </c>
      <c r="B46" s="10">
        <v>0</v>
      </c>
      <c r="C46" s="10">
        <v>0</v>
      </c>
      <c r="D46" s="10">
        <v>0</v>
      </c>
      <c r="E46" s="99">
        <v>0</v>
      </c>
      <c r="F46" s="95">
        <f t="shared" si="0"/>
        <v>0</v>
      </c>
      <c r="G46" s="95">
        <f t="shared" si="1"/>
        <v>0</v>
      </c>
      <c r="H46" s="95">
        <f t="shared" si="2"/>
        <v>0</v>
      </c>
    </row>
    <row r="47" spans="1:8" s="1" customFormat="1" ht="16.5" customHeight="1">
      <c r="A47" s="17" t="s">
        <v>1624</v>
      </c>
      <c r="B47" s="10">
        <v>0</v>
      </c>
      <c r="C47" s="10">
        <v>0</v>
      </c>
      <c r="D47" s="10">
        <v>0</v>
      </c>
      <c r="E47" s="99">
        <v>0</v>
      </c>
      <c r="F47" s="95">
        <f t="shared" si="0"/>
        <v>0</v>
      </c>
      <c r="G47" s="95">
        <f t="shared" si="1"/>
        <v>0</v>
      </c>
      <c r="H47" s="95">
        <f t="shared" si="2"/>
        <v>0</v>
      </c>
    </row>
    <row r="48" spans="1:8" s="1" customFormat="1" ht="16.5" customHeight="1">
      <c r="A48" s="17" t="s">
        <v>1625</v>
      </c>
      <c r="B48" s="10">
        <v>0</v>
      </c>
      <c r="C48" s="10">
        <v>0</v>
      </c>
      <c r="D48" s="10">
        <v>0</v>
      </c>
      <c r="E48" s="99">
        <v>0</v>
      </c>
      <c r="F48" s="95">
        <f t="shared" si="0"/>
        <v>0</v>
      </c>
      <c r="G48" s="95">
        <f t="shared" si="1"/>
        <v>0</v>
      </c>
      <c r="H48" s="95">
        <f t="shared" si="2"/>
        <v>0</v>
      </c>
    </row>
    <row r="49" spans="1:8" s="1" customFormat="1" ht="16.5" customHeight="1">
      <c r="A49" s="17" t="s">
        <v>1626</v>
      </c>
      <c r="B49" s="10">
        <v>0</v>
      </c>
      <c r="C49" s="10">
        <v>0</v>
      </c>
      <c r="D49" s="10">
        <v>0</v>
      </c>
      <c r="E49" s="99">
        <v>0</v>
      </c>
      <c r="F49" s="95">
        <f t="shared" si="0"/>
        <v>0</v>
      </c>
      <c r="G49" s="95">
        <f t="shared" si="1"/>
        <v>0</v>
      </c>
      <c r="H49" s="95">
        <f t="shared" si="2"/>
        <v>0</v>
      </c>
    </row>
    <row r="50" spans="1:8" s="1" customFormat="1" ht="16.5" customHeight="1">
      <c r="A50" s="17" t="s">
        <v>1627</v>
      </c>
      <c r="B50" s="10">
        <v>0</v>
      </c>
      <c r="C50" s="10">
        <v>0</v>
      </c>
      <c r="D50" s="10">
        <v>0</v>
      </c>
      <c r="E50" s="99">
        <v>0</v>
      </c>
      <c r="F50" s="95">
        <f t="shared" si="0"/>
        <v>0</v>
      </c>
      <c r="G50" s="95">
        <f t="shared" si="1"/>
        <v>0</v>
      </c>
      <c r="H50" s="95">
        <f t="shared" si="2"/>
        <v>0</v>
      </c>
    </row>
    <row r="51" spans="1:8" s="1" customFormat="1" ht="16.5" customHeight="1">
      <c r="A51" s="17" t="s">
        <v>1628</v>
      </c>
      <c r="B51" s="10">
        <v>0</v>
      </c>
      <c r="C51" s="10">
        <v>0</v>
      </c>
      <c r="D51" s="10">
        <v>0</v>
      </c>
      <c r="E51" s="99">
        <v>0</v>
      </c>
      <c r="F51" s="95">
        <f t="shared" si="0"/>
        <v>0</v>
      </c>
      <c r="G51" s="95">
        <f t="shared" si="1"/>
        <v>0</v>
      </c>
      <c r="H51" s="95">
        <f t="shared" si="2"/>
        <v>0</v>
      </c>
    </row>
    <row r="52" spans="1:8" s="1" customFormat="1" ht="16.5" customHeight="1">
      <c r="A52" s="17" t="s">
        <v>1629</v>
      </c>
      <c r="B52" s="10">
        <v>0</v>
      </c>
      <c r="C52" s="10">
        <v>0</v>
      </c>
      <c r="D52" s="10">
        <v>0</v>
      </c>
      <c r="E52" s="99">
        <v>0</v>
      </c>
      <c r="F52" s="95">
        <f t="shared" si="0"/>
        <v>0</v>
      </c>
      <c r="G52" s="95">
        <f t="shared" si="1"/>
        <v>0</v>
      </c>
      <c r="H52" s="95">
        <f t="shared" si="2"/>
        <v>0</v>
      </c>
    </row>
    <row r="53" spans="1:8" s="1" customFormat="1" ht="16.5" customHeight="1">
      <c r="A53" s="17" t="s">
        <v>1630</v>
      </c>
      <c r="B53" s="10">
        <v>0</v>
      </c>
      <c r="C53" s="10">
        <v>0</v>
      </c>
      <c r="D53" s="10">
        <v>0</v>
      </c>
      <c r="E53" s="99">
        <v>14000</v>
      </c>
      <c r="F53" s="95">
        <f t="shared" si="0"/>
        <v>0</v>
      </c>
      <c r="G53" s="95">
        <f t="shared" si="1"/>
        <v>0</v>
      </c>
      <c r="H53" s="95">
        <f t="shared" si="2"/>
        <v>0</v>
      </c>
    </row>
    <row r="54" spans="1:8" s="1" customFormat="1" ht="16.5" customHeight="1">
      <c r="A54" s="112"/>
      <c r="B54" s="13"/>
      <c r="C54" s="13"/>
      <c r="D54" s="13"/>
      <c r="E54" s="13"/>
      <c r="F54" s="100"/>
      <c r="G54" s="100"/>
      <c r="H54" s="100"/>
    </row>
    <row r="55" spans="1:8" s="1" customFormat="1" ht="16.5" customHeight="1">
      <c r="A55" s="48" t="s">
        <v>1631</v>
      </c>
      <c r="B55" s="113">
        <v>0</v>
      </c>
      <c r="C55" s="10">
        <v>0</v>
      </c>
      <c r="D55" s="10">
        <v>0</v>
      </c>
      <c r="E55" s="99">
        <v>14000</v>
      </c>
      <c r="F55" s="95">
        <f>IF(B55&lt;&gt;0,(E55/B55)*100,0)</f>
        <v>0</v>
      </c>
      <c r="G55" s="95">
        <f>IF(C55&lt;&gt;0,(E55/C55)*100,0)</f>
        <v>0</v>
      </c>
      <c r="H55" s="95">
        <f aca="true" t="shared" si="3" ref="H55:H60">IF(D55&lt;&gt;0,(E55/D55)*100,0)</f>
        <v>0</v>
      </c>
    </row>
    <row r="56" spans="1:8" s="1" customFormat="1" ht="16.5" customHeight="1">
      <c r="A56" s="17" t="s">
        <v>1632</v>
      </c>
      <c r="B56" s="13"/>
      <c r="C56" s="13"/>
      <c r="D56" s="10">
        <v>3</v>
      </c>
      <c r="E56" s="10">
        <v>-601</v>
      </c>
      <c r="F56" s="13"/>
      <c r="G56" s="114"/>
      <c r="H56" s="95">
        <f t="shared" si="3"/>
        <v>-20033.333333333336</v>
      </c>
    </row>
    <row r="57" spans="1:8" s="1" customFormat="1" ht="16.5" customHeight="1">
      <c r="A57" s="17" t="s">
        <v>1633</v>
      </c>
      <c r="B57" s="13"/>
      <c r="C57" s="13"/>
      <c r="D57" s="10">
        <v>0</v>
      </c>
      <c r="E57" s="10">
        <v>0</v>
      </c>
      <c r="F57" s="13"/>
      <c r="G57" s="114"/>
      <c r="H57" s="95">
        <f t="shared" si="3"/>
        <v>0</v>
      </c>
    </row>
    <row r="58" spans="1:8" s="1" customFormat="1" ht="16.5" customHeight="1">
      <c r="A58" s="17" t="s">
        <v>1634</v>
      </c>
      <c r="B58" s="13"/>
      <c r="C58" s="13"/>
      <c r="D58" s="10">
        <v>0</v>
      </c>
      <c r="E58" s="10">
        <v>0</v>
      </c>
      <c r="F58" s="13"/>
      <c r="G58" s="114"/>
      <c r="H58" s="95">
        <f t="shared" si="3"/>
        <v>0</v>
      </c>
    </row>
    <row r="59" spans="1:8" s="1" customFormat="1" ht="16.5" customHeight="1">
      <c r="A59" s="17" t="s">
        <v>1635</v>
      </c>
      <c r="B59" s="13"/>
      <c r="C59" s="13"/>
      <c r="D59" s="10">
        <v>0</v>
      </c>
      <c r="E59" s="10">
        <v>0</v>
      </c>
      <c r="F59" s="13"/>
      <c r="G59" s="114"/>
      <c r="H59" s="95">
        <f t="shared" si="3"/>
        <v>0</v>
      </c>
    </row>
    <row r="60" spans="1:8" s="1" customFormat="1" ht="16.5" customHeight="1">
      <c r="A60" s="17" t="s">
        <v>1636</v>
      </c>
      <c r="B60" s="13"/>
      <c r="C60" s="13"/>
      <c r="D60" s="10">
        <v>0</v>
      </c>
      <c r="E60" s="10">
        <v>0</v>
      </c>
      <c r="F60" s="13"/>
      <c r="G60" s="114"/>
      <c r="H60" s="95">
        <f t="shared" si="3"/>
        <v>0</v>
      </c>
    </row>
    <row r="61" spans="1:8" s="1" customFormat="1" ht="16.5" customHeight="1">
      <c r="A61" s="17"/>
      <c r="B61" s="13"/>
      <c r="C61" s="13"/>
      <c r="D61" s="13"/>
      <c r="E61" s="13"/>
      <c r="F61" s="13"/>
      <c r="G61" s="13"/>
      <c r="H61" s="115"/>
    </row>
    <row r="62" spans="1:8" s="1" customFormat="1" ht="16.5" customHeight="1">
      <c r="A62" s="17"/>
      <c r="B62" s="13"/>
      <c r="C62" s="13"/>
      <c r="D62" s="13"/>
      <c r="E62" s="13"/>
      <c r="F62" s="13"/>
      <c r="G62" s="13"/>
      <c r="H62" s="116"/>
    </row>
    <row r="63" spans="1:8" s="1" customFormat="1" ht="16.5" customHeight="1">
      <c r="A63" s="117" t="s">
        <v>55</v>
      </c>
      <c r="B63" s="13"/>
      <c r="C63" s="13"/>
      <c r="D63" s="10">
        <v>3</v>
      </c>
      <c r="E63" s="10">
        <v>13399</v>
      </c>
      <c r="F63" s="13"/>
      <c r="G63" s="114"/>
      <c r="H63" s="95">
        <f>IF(D63&lt;&gt;0,(E63/D63)*100,0)</f>
        <v>446633.3333333333</v>
      </c>
    </row>
    <row r="64" s="1" customFormat="1" ht="15" customHeight="1"/>
  </sheetData>
  <sheetProtection/>
  <mergeCells count="1">
    <mergeCell ref="A1:H1"/>
  </mergeCells>
  <printOptions/>
  <pageMargins left="0.79" right="0.79" top="0.59" bottom="0.59" header="0.39" footer="0.39"/>
  <pageSetup firstPageNumber="0" useFirstPageNumber="1" fitToHeight="0" fitToWidth="0" orientation="portrait" pageOrder="overThenDown" paperSize="12"/>
</worksheet>
</file>

<file path=xl/worksheets/sheet21.xml><?xml version="1.0" encoding="utf-8"?>
<worksheet xmlns="http://schemas.openxmlformats.org/spreadsheetml/2006/main" xmlns:r="http://schemas.openxmlformats.org/officeDocument/2006/relationships">
  <dimension ref="A1:H44"/>
  <sheetViews>
    <sheetView showGridLines="0" showZeros="0" workbookViewId="0" topLeftCell="A1">
      <selection activeCell="G18" sqref="G18"/>
    </sheetView>
  </sheetViews>
  <sheetFormatPr defaultColWidth="9.125" defaultRowHeight="14.25"/>
  <cols>
    <col min="1" max="1" width="38.25390625" style="1" customWidth="1"/>
    <col min="2" max="8" width="20.00390625" style="1" customWidth="1"/>
  </cols>
  <sheetData>
    <row r="1" spans="1:8" s="1" customFormat="1" ht="33.75" customHeight="1">
      <c r="A1" s="92" t="s">
        <v>1637</v>
      </c>
      <c r="B1" s="92"/>
      <c r="C1" s="92"/>
      <c r="D1" s="92"/>
      <c r="E1" s="92"/>
      <c r="F1" s="92"/>
      <c r="G1" s="92"/>
      <c r="H1" s="92"/>
    </row>
    <row r="2" spans="1:8" s="1" customFormat="1" ht="16.5" customHeight="1">
      <c r="A2" s="4"/>
      <c r="B2" s="4"/>
      <c r="C2" s="4"/>
      <c r="D2" s="4"/>
      <c r="E2" s="4"/>
      <c r="F2" s="4"/>
      <c r="G2" s="21"/>
      <c r="H2" s="22" t="s">
        <v>2</v>
      </c>
    </row>
    <row r="3" spans="1:8" s="1" customFormat="1" ht="18.75" customHeight="1">
      <c r="A3" s="7" t="s">
        <v>3</v>
      </c>
      <c r="B3" s="7" t="s">
        <v>4</v>
      </c>
      <c r="C3" s="7" t="s">
        <v>5</v>
      </c>
      <c r="D3" s="7" t="s">
        <v>6</v>
      </c>
      <c r="E3" s="93" t="s">
        <v>7</v>
      </c>
      <c r="F3" s="47" t="s">
        <v>8</v>
      </c>
      <c r="G3" s="47" t="s">
        <v>9</v>
      </c>
      <c r="H3" s="47" t="s">
        <v>10</v>
      </c>
    </row>
    <row r="4" spans="1:8" s="1" customFormat="1" ht="16.5" customHeight="1">
      <c r="A4" s="17" t="s">
        <v>66</v>
      </c>
      <c r="B4" s="10">
        <v>0</v>
      </c>
      <c r="C4" s="10">
        <v>0</v>
      </c>
      <c r="D4" s="10">
        <v>0</v>
      </c>
      <c r="E4" s="94">
        <v>0</v>
      </c>
      <c r="F4" s="95">
        <f aca="true" t="shared" si="0" ref="F4:F34">IF(B4&lt;&gt;0,(E4/B4)*100,0)</f>
        <v>0</v>
      </c>
      <c r="G4" s="10">
        <f aca="true" t="shared" si="1" ref="G4:G34">IF(C4&lt;&gt;0,(E4/C4)*100,0)</f>
        <v>0</v>
      </c>
      <c r="H4" s="95">
        <f aca="true" t="shared" si="2" ref="H4:H34">IF(D4&lt;&gt;0,(E4/D4)*100,0)</f>
        <v>0</v>
      </c>
    </row>
    <row r="5" spans="1:8" s="1" customFormat="1" ht="16.5" customHeight="1">
      <c r="A5" s="17" t="s">
        <v>449</v>
      </c>
      <c r="B5" s="10">
        <v>0</v>
      </c>
      <c r="C5" s="10">
        <v>0</v>
      </c>
      <c r="D5" s="10">
        <v>0</v>
      </c>
      <c r="E5" s="94">
        <v>0</v>
      </c>
      <c r="F5" s="95">
        <f t="shared" si="0"/>
        <v>0</v>
      </c>
      <c r="G5" s="10">
        <f t="shared" si="1"/>
        <v>0</v>
      </c>
      <c r="H5" s="95">
        <f t="shared" si="2"/>
        <v>0</v>
      </c>
    </row>
    <row r="6" spans="1:8" s="1" customFormat="1" ht="16.5" customHeight="1">
      <c r="A6" s="17" t="s">
        <v>1638</v>
      </c>
      <c r="B6" s="10">
        <v>0</v>
      </c>
      <c r="C6" s="10">
        <v>0</v>
      </c>
      <c r="D6" s="10">
        <v>0</v>
      </c>
      <c r="E6" s="94">
        <v>0</v>
      </c>
      <c r="F6" s="95">
        <f t="shared" si="0"/>
        <v>0</v>
      </c>
      <c r="G6" s="10">
        <f t="shared" si="1"/>
        <v>0</v>
      </c>
      <c r="H6" s="95">
        <f t="shared" si="2"/>
        <v>0</v>
      </c>
    </row>
    <row r="7" spans="1:8" s="1" customFormat="1" ht="16.5" customHeight="1">
      <c r="A7" s="17" t="s">
        <v>1639</v>
      </c>
      <c r="B7" s="10">
        <v>0</v>
      </c>
      <c r="C7" s="10">
        <v>23</v>
      </c>
      <c r="D7" s="10">
        <v>3</v>
      </c>
      <c r="E7" s="94">
        <v>23</v>
      </c>
      <c r="F7" s="95">
        <f t="shared" si="0"/>
        <v>0</v>
      </c>
      <c r="G7" s="10">
        <f t="shared" si="1"/>
        <v>100</v>
      </c>
      <c r="H7" s="95">
        <f t="shared" si="2"/>
        <v>766.6666666666667</v>
      </c>
    </row>
    <row r="8" spans="1:8" s="1" customFormat="1" ht="16.5" customHeight="1">
      <c r="A8" s="96" t="s">
        <v>1640</v>
      </c>
      <c r="B8" s="97">
        <v>0</v>
      </c>
      <c r="C8" s="97">
        <v>23</v>
      </c>
      <c r="D8" s="97">
        <v>3</v>
      </c>
      <c r="E8" s="98">
        <v>23</v>
      </c>
      <c r="F8" s="95">
        <f t="shared" si="0"/>
        <v>0</v>
      </c>
      <c r="G8" s="10">
        <f t="shared" si="1"/>
        <v>100</v>
      </c>
      <c r="H8" s="95">
        <f t="shared" si="2"/>
        <v>766.6666666666667</v>
      </c>
    </row>
    <row r="9" spans="1:8" s="1" customFormat="1" ht="16.5" customHeight="1">
      <c r="A9" s="17" t="s">
        <v>1641</v>
      </c>
      <c r="B9" s="10">
        <v>0</v>
      </c>
      <c r="C9" s="10">
        <v>0</v>
      </c>
      <c r="D9" s="10">
        <v>0</v>
      </c>
      <c r="E9" s="94">
        <v>0</v>
      </c>
      <c r="F9" s="95">
        <f t="shared" si="0"/>
        <v>0</v>
      </c>
      <c r="G9" s="10">
        <f t="shared" si="1"/>
        <v>0</v>
      </c>
      <c r="H9" s="95">
        <f t="shared" si="2"/>
        <v>0</v>
      </c>
    </row>
    <row r="10" spans="1:8" s="1" customFormat="1" ht="16.5" customHeight="1">
      <c r="A10" s="17" t="s">
        <v>1642</v>
      </c>
      <c r="B10" s="10">
        <v>0</v>
      </c>
      <c r="C10" s="10">
        <v>0</v>
      </c>
      <c r="D10" s="10">
        <v>0</v>
      </c>
      <c r="E10" s="99">
        <v>0</v>
      </c>
      <c r="F10" s="95">
        <f t="shared" si="0"/>
        <v>0</v>
      </c>
      <c r="G10" s="10">
        <f t="shared" si="1"/>
        <v>0</v>
      </c>
      <c r="H10" s="95">
        <f t="shared" si="2"/>
        <v>0</v>
      </c>
    </row>
    <row r="11" spans="1:8" s="1" customFormat="1" ht="16.5" customHeight="1">
      <c r="A11" s="17" t="s">
        <v>1643</v>
      </c>
      <c r="B11" s="10">
        <v>0</v>
      </c>
      <c r="C11" s="10">
        <v>0</v>
      </c>
      <c r="D11" s="10">
        <v>0</v>
      </c>
      <c r="E11" s="99">
        <v>0</v>
      </c>
      <c r="F11" s="95">
        <f t="shared" si="0"/>
        <v>0</v>
      </c>
      <c r="G11" s="10">
        <f t="shared" si="1"/>
        <v>0</v>
      </c>
      <c r="H11" s="95">
        <f t="shared" si="2"/>
        <v>0</v>
      </c>
    </row>
    <row r="12" spans="1:8" s="1" customFormat="1" ht="16.5" customHeight="1">
      <c r="A12" s="17" t="s">
        <v>1644</v>
      </c>
      <c r="B12" s="10">
        <v>0</v>
      </c>
      <c r="C12" s="10">
        <v>0</v>
      </c>
      <c r="D12" s="10">
        <v>0</v>
      </c>
      <c r="E12" s="99">
        <v>0</v>
      </c>
      <c r="F12" s="95">
        <f t="shared" si="0"/>
        <v>0</v>
      </c>
      <c r="G12" s="10">
        <f t="shared" si="1"/>
        <v>0</v>
      </c>
      <c r="H12" s="95">
        <f t="shared" si="2"/>
        <v>0</v>
      </c>
    </row>
    <row r="13" spans="1:8" s="1" customFormat="1" ht="16.5" customHeight="1">
      <c r="A13" s="17" t="s">
        <v>1645</v>
      </c>
      <c r="B13" s="10">
        <v>0</v>
      </c>
      <c r="C13" s="10">
        <v>23</v>
      </c>
      <c r="D13" s="10">
        <v>3</v>
      </c>
      <c r="E13" s="99">
        <v>23</v>
      </c>
      <c r="F13" s="95">
        <f t="shared" si="0"/>
        <v>0</v>
      </c>
      <c r="G13" s="10">
        <f t="shared" si="1"/>
        <v>100</v>
      </c>
      <c r="H13" s="95">
        <f t="shared" si="2"/>
        <v>766.6666666666667</v>
      </c>
    </row>
    <row r="14" spans="1:8" s="1" customFormat="1" ht="16.5" customHeight="1">
      <c r="A14" s="17" t="s">
        <v>1646</v>
      </c>
      <c r="B14" s="10">
        <v>0</v>
      </c>
      <c r="C14" s="10">
        <v>0</v>
      </c>
      <c r="D14" s="10">
        <v>0</v>
      </c>
      <c r="E14" s="99">
        <v>0</v>
      </c>
      <c r="F14" s="95">
        <f t="shared" si="0"/>
        <v>0</v>
      </c>
      <c r="G14" s="10">
        <f t="shared" si="1"/>
        <v>0</v>
      </c>
      <c r="H14" s="95">
        <f t="shared" si="2"/>
        <v>0</v>
      </c>
    </row>
    <row r="15" spans="1:8" s="1" customFormat="1" ht="16.5" customHeight="1">
      <c r="A15" s="17" t="s">
        <v>1647</v>
      </c>
      <c r="B15" s="10">
        <v>0</v>
      </c>
      <c r="C15" s="10">
        <v>0</v>
      </c>
      <c r="D15" s="10">
        <v>0</v>
      </c>
      <c r="E15" s="99">
        <v>0</v>
      </c>
      <c r="F15" s="95">
        <f t="shared" si="0"/>
        <v>0</v>
      </c>
      <c r="G15" s="10">
        <f t="shared" si="1"/>
        <v>0</v>
      </c>
      <c r="H15" s="95">
        <f t="shared" si="2"/>
        <v>0</v>
      </c>
    </row>
    <row r="16" spans="1:8" s="1" customFormat="1" ht="16.5" customHeight="1">
      <c r="A16" s="17" t="s">
        <v>1648</v>
      </c>
      <c r="B16" s="10">
        <v>0</v>
      </c>
      <c r="C16" s="10">
        <v>0</v>
      </c>
      <c r="D16" s="10">
        <v>0</v>
      </c>
      <c r="E16" s="99">
        <v>0</v>
      </c>
      <c r="F16" s="95">
        <f t="shared" si="0"/>
        <v>0</v>
      </c>
      <c r="G16" s="10">
        <f t="shared" si="1"/>
        <v>0</v>
      </c>
      <c r="H16" s="95">
        <f t="shared" si="2"/>
        <v>0</v>
      </c>
    </row>
    <row r="17" spans="1:8" s="1" customFormat="1" ht="16.5" customHeight="1">
      <c r="A17" s="17" t="s">
        <v>1649</v>
      </c>
      <c r="B17" s="10">
        <v>0</v>
      </c>
      <c r="C17" s="10">
        <v>0</v>
      </c>
      <c r="D17" s="10">
        <v>0</v>
      </c>
      <c r="E17" s="99">
        <v>0</v>
      </c>
      <c r="F17" s="95">
        <f t="shared" si="0"/>
        <v>0</v>
      </c>
      <c r="G17" s="10">
        <f t="shared" si="1"/>
        <v>0</v>
      </c>
      <c r="H17" s="95">
        <f t="shared" si="2"/>
        <v>0</v>
      </c>
    </row>
    <row r="18" spans="1:8" s="1" customFormat="1" ht="16.5" customHeight="1">
      <c r="A18" s="17" t="s">
        <v>1650</v>
      </c>
      <c r="B18" s="10">
        <v>0</v>
      </c>
      <c r="C18" s="10">
        <v>0</v>
      </c>
      <c r="D18" s="10">
        <v>0</v>
      </c>
      <c r="E18" s="99">
        <v>0</v>
      </c>
      <c r="F18" s="95">
        <f t="shared" si="0"/>
        <v>0</v>
      </c>
      <c r="G18" s="10">
        <f t="shared" si="1"/>
        <v>0</v>
      </c>
      <c r="H18" s="95">
        <f t="shared" si="2"/>
        <v>0</v>
      </c>
    </row>
    <row r="19" spans="1:8" s="1" customFormat="1" ht="16.5" customHeight="1">
      <c r="A19" s="17" t="s">
        <v>1651</v>
      </c>
      <c r="B19" s="10">
        <v>0</v>
      </c>
      <c r="C19" s="10">
        <v>0</v>
      </c>
      <c r="D19" s="10">
        <v>0</v>
      </c>
      <c r="E19" s="99">
        <v>0</v>
      </c>
      <c r="F19" s="95">
        <f t="shared" si="0"/>
        <v>0</v>
      </c>
      <c r="G19" s="10">
        <f t="shared" si="1"/>
        <v>0</v>
      </c>
      <c r="H19" s="95">
        <f t="shared" si="2"/>
        <v>0</v>
      </c>
    </row>
    <row r="20" spans="1:8" s="1" customFormat="1" ht="16.5" customHeight="1">
      <c r="A20" s="17" t="s">
        <v>1652</v>
      </c>
      <c r="B20" s="10">
        <v>0</v>
      </c>
      <c r="C20" s="10">
        <v>0</v>
      </c>
      <c r="D20" s="10">
        <v>0</v>
      </c>
      <c r="E20" s="99">
        <v>0</v>
      </c>
      <c r="F20" s="95">
        <f t="shared" si="0"/>
        <v>0</v>
      </c>
      <c r="G20" s="10">
        <f t="shared" si="1"/>
        <v>0</v>
      </c>
      <c r="H20" s="95">
        <f t="shared" si="2"/>
        <v>0</v>
      </c>
    </row>
    <row r="21" spans="1:8" s="1" customFormat="1" ht="16.5" customHeight="1">
      <c r="A21" s="17" t="s">
        <v>1653</v>
      </c>
      <c r="B21" s="10">
        <v>0</v>
      </c>
      <c r="C21" s="10">
        <v>0</v>
      </c>
      <c r="D21" s="10">
        <v>0</v>
      </c>
      <c r="E21" s="99">
        <v>0</v>
      </c>
      <c r="F21" s="95">
        <f t="shared" si="0"/>
        <v>0</v>
      </c>
      <c r="G21" s="10">
        <f t="shared" si="1"/>
        <v>0</v>
      </c>
      <c r="H21" s="95">
        <f t="shared" si="2"/>
        <v>0</v>
      </c>
    </row>
    <row r="22" spans="1:8" s="1" customFormat="1" ht="16.5" customHeight="1">
      <c r="A22" s="17" t="s">
        <v>1654</v>
      </c>
      <c r="B22" s="10">
        <v>0</v>
      </c>
      <c r="C22" s="10">
        <v>0</v>
      </c>
      <c r="D22" s="10">
        <v>0</v>
      </c>
      <c r="E22" s="99">
        <v>0</v>
      </c>
      <c r="F22" s="95">
        <f t="shared" si="0"/>
        <v>0</v>
      </c>
      <c r="G22" s="10">
        <f t="shared" si="1"/>
        <v>0</v>
      </c>
      <c r="H22" s="95">
        <f t="shared" si="2"/>
        <v>0</v>
      </c>
    </row>
    <row r="23" spans="1:8" s="1" customFormat="1" ht="16.5" customHeight="1">
      <c r="A23" s="17" t="s">
        <v>1655</v>
      </c>
      <c r="B23" s="10">
        <v>0</v>
      </c>
      <c r="C23" s="10">
        <v>0</v>
      </c>
      <c r="D23" s="10">
        <v>0</v>
      </c>
      <c r="E23" s="99">
        <v>0</v>
      </c>
      <c r="F23" s="95">
        <f t="shared" si="0"/>
        <v>0</v>
      </c>
      <c r="G23" s="10">
        <f t="shared" si="1"/>
        <v>0</v>
      </c>
      <c r="H23" s="95">
        <f t="shared" si="2"/>
        <v>0</v>
      </c>
    </row>
    <row r="24" spans="1:8" s="1" customFormat="1" ht="16.5" customHeight="1">
      <c r="A24" s="17" t="s">
        <v>1656</v>
      </c>
      <c r="B24" s="10">
        <v>0</v>
      </c>
      <c r="C24" s="10">
        <v>0</v>
      </c>
      <c r="D24" s="10">
        <v>0</v>
      </c>
      <c r="E24" s="99">
        <v>0</v>
      </c>
      <c r="F24" s="95">
        <f t="shared" si="0"/>
        <v>0</v>
      </c>
      <c r="G24" s="10">
        <f t="shared" si="1"/>
        <v>0</v>
      </c>
      <c r="H24" s="95">
        <f t="shared" si="2"/>
        <v>0</v>
      </c>
    </row>
    <row r="25" spans="1:8" s="1" customFormat="1" ht="16.5" customHeight="1">
      <c r="A25" s="17" t="s">
        <v>1657</v>
      </c>
      <c r="B25" s="10">
        <v>0</v>
      </c>
      <c r="C25" s="10">
        <v>0</v>
      </c>
      <c r="D25" s="10">
        <v>0</v>
      </c>
      <c r="E25" s="99">
        <v>0</v>
      </c>
      <c r="F25" s="95">
        <f t="shared" si="0"/>
        <v>0</v>
      </c>
      <c r="G25" s="10">
        <f t="shared" si="1"/>
        <v>0</v>
      </c>
      <c r="H25" s="95">
        <f t="shared" si="2"/>
        <v>0</v>
      </c>
    </row>
    <row r="26" spans="1:8" s="1" customFormat="1" ht="16.5" customHeight="1">
      <c r="A26" s="17" t="s">
        <v>1658</v>
      </c>
      <c r="B26" s="10">
        <v>0</v>
      </c>
      <c r="C26" s="10">
        <v>0</v>
      </c>
      <c r="D26" s="10">
        <v>0</v>
      </c>
      <c r="E26" s="99">
        <v>0</v>
      </c>
      <c r="F26" s="95">
        <f t="shared" si="0"/>
        <v>0</v>
      </c>
      <c r="G26" s="10">
        <f t="shared" si="1"/>
        <v>0</v>
      </c>
      <c r="H26" s="95">
        <f t="shared" si="2"/>
        <v>0</v>
      </c>
    </row>
    <row r="27" spans="1:8" s="1" customFormat="1" ht="16.5" customHeight="1">
      <c r="A27" s="17" t="s">
        <v>1659</v>
      </c>
      <c r="B27" s="10">
        <v>0</v>
      </c>
      <c r="C27" s="10">
        <v>0</v>
      </c>
      <c r="D27" s="10">
        <v>0</v>
      </c>
      <c r="E27" s="99">
        <v>0</v>
      </c>
      <c r="F27" s="95">
        <f t="shared" si="0"/>
        <v>0</v>
      </c>
      <c r="G27" s="10">
        <f t="shared" si="1"/>
        <v>0</v>
      </c>
      <c r="H27" s="95">
        <f t="shared" si="2"/>
        <v>0</v>
      </c>
    </row>
    <row r="28" spans="1:8" s="1" customFormat="1" ht="16.5" customHeight="1">
      <c r="A28" s="17" t="s">
        <v>1660</v>
      </c>
      <c r="B28" s="10">
        <v>0</v>
      </c>
      <c r="C28" s="10">
        <v>0</v>
      </c>
      <c r="D28" s="10">
        <v>0</v>
      </c>
      <c r="E28" s="99">
        <v>0</v>
      </c>
      <c r="F28" s="95">
        <f t="shared" si="0"/>
        <v>0</v>
      </c>
      <c r="G28" s="10">
        <f t="shared" si="1"/>
        <v>0</v>
      </c>
      <c r="H28" s="95">
        <f t="shared" si="2"/>
        <v>0</v>
      </c>
    </row>
    <row r="29" spans="1:8" s="1" customFormat="1" ht="16.5" customHeight="1">
      <c r="A29" s="17" t="s">
        <v>1661</v>
      </c>
      <c r="B29" s="10">
        <v>0</v>
      </c>
      <c r="C29" s="10">
        <v>0</v>
      </c>
      <c r="D29" s="10">
        <v>0</v>
      </c>
      <c r="E29" s="99">
        <v>0</v>
      </c>
      <c r="F29" s="95">
        <f t="shared" si="0"/>
        <v>0</v>
      </c>
      <c r="G29" s="10">
        <f t="shared" si="1"/>
        <v>0</v>
      </c>
      <c r="H29" s="95">
        <f t="shared" si="2"/>
        <v>0</v>
      </c>
    </row>
    <row r="30" spans="1:8" s="1" customFormat="1" ht="16.5" customHeight="1">
      <c r="A30" s="17" t="s">
        <v>1662</v>
      </c>
      <c r="B30" s="10">
        <v>0</v>
      </c>
      <c r="C30" s="10">
        <v>0</v>
      </c>
      <c r="D30" s="10">
        <v>0</v>
      </c>
      <c r="E30" s="99">
        <v>0</v>
      </c>
      <c r="F30" s="95">
        <f t="shared" si="0"/>
        <v>0</v>
      </c>
      <c r="G30" s="10">
        <f t="shared" si="1"/>
        <v>0</v>
      </c>
      <c r="H30" s="95">
        <f t="shared" si="2"/>
        <v>0</v>
      </c>
    </row>
    <row r="31" spans="1:8" s="1" customFormat="1" ht="16.5" customHeight="1">
      <c r="A31" s="17" t="s">
        <v>1663</v>
      </c>
      <c r="B31" s="10">
        <v>0</v>
      </c>
      <c r="C31" s="10">
        <v>0</v>
      </c>
      <c r="D31" s="10">
        <v>0</v>
      </c>
      <c r="E31" s="99">
        <v>0</v>
      </c>
      <c r="F31" s="95">
        <f t="shared" si="0"/>
        <v>0</v>
      </c>
      <c r="G31" s="10">
        <f t="shared" si="1"/>
        <v>0</v>
      </c>
      <c r="H31" s="95">
        <f t="shared" si="2"/>
        <v>0</v>
      </c>
    </row>
    <row r="32" spans="1:8" s="1" customFormat="1" ht="16.5" customHeight="1">
      <c r="A32" s="17" t="s">
        <v>1664</v>
      </c>
      <c r="B32" s="10">
        <v>0</v>
      </c>
      <c r="C32" s="10">
        <v>0</v>
      </c>
      <c r="D32" s="10">
        <v>0</v>
      </c>
      <c r="E32" s="99">
        <v>0</v>
      </c>
      <c r="F32" s="95">
        <f t="shared" si="0"/>
        <v>0</v>
      </c>
      <c r="G32" s="10">
        <f t="shared" si="1"/>
        <v>0</v>
      </c>
      <c r="H32" s="95">
        <f t="shared" si="2"/>
        <v>0</v>
      </c>
    </row>
    <row r="33" spans="1:8" s="1" customFormat="1" ht="16.5" customHeight="1">
      <c r="A33" s="17" t="s">
        <v>1665</v>
      </c>
      <c r="B33" s="10">
        <v>0</v>
      </c>
      <c r="C33" s="10">
        <v>0</v>
      </c>
      <c r="D33" s="10">
        <v>0</v>
      </c>
      <c r="E33" s="99">
        <v>0</v>
      </c>
      <c r="F33" s="95">
        <f t="shared" si="0"/>
        <v>0</v>
      </c>
      <c r="G33" s="10">
        <f t="shared" si="1"/>
        <v>0</v>
      </c>
      <c r="H33" s="95">
        <f t="shared" si="2"/>
        <v>0</v>
      </c>
    </row>
    <row r="34" spans="1:8" s="1" customFormat="1" ht="16.5" customHeight="1">
      <c r="A34" s="17" t="s">
        <v>1666</v>
      </c>
      <c r="B34" s="10">
        <v>0</v>
      </c>
      <c r="C34" s="10">
        <v>0</v>
      </c>
      <c r="D34" s="10">
        <v>0</v>
      </c>
      <c r="E34" s="99">
        <v>0</v>
      </c>
      <c r="F34" s="95">
        <f t="shared" si="0"/>
        <v>0</v>
      </c>
      <c r="G34" s="10">
        <f t="shared" si="1"/>
        <v>0</v>
      </c>
      <c r="H34" s="95">
        <f t="shared" si="2"/>
        <v>0</v>
      </c>
    </row>
    <row r="35" spans="1:8" s="1" customFormat="1" ht="16.5" customHeight="1">
      <c r="A35" s="8"/>
      <c r="B35" s="13"/>
      <c r="C35" s="13"/>
      <c r="D35" s="13"/>
      <c r="E35" s="13"/>
      <c r="F35" s="100"/>
      <c r="G35" s="11"/>
      <c r="H35" s="100"/>
    </row>
    <row r="36" spans="1:8" s="1" customFormat="1" ht="16.5" customHeight="1">
      <c r="A36" s="48" t="s">
        <v>1639</v>
      </c>
      <c r="B36" s="10">
        <v>0</v>
      </c>
      <c r="C36" s="10">
        <v>23</v>
      </c>
      <c r="D36" s="10">
        <v>3</v>
      </c>
      <c r="E36" s="99">
        <v>23</v>
      </c>
      <c r="F36" s="95">
        <f>IF(B36&lt;&gt;0,(E36/B36)*100,0)</f>
        <v>0</v>
      </c>
      <c r="G36" s="95">
        <f>IF(C36&lt;&gt;0,E36/C36*100,0)</f>
        <v>100</v>
      </c>
      <c r="H36" s="95">
        <f aca="true" t="shared" si="3" ref="H36:H42">IF(D36&lt;&gt;0,(E36/D36)*100,0)</f>
        <v>766.6666666666667</v>
      </c>
    </row>
    <row r="37" spans="1:8" s="1" customFormat="1" ht="16.5" customHeight="1">
      <c r="A37" s="8" t="s">
        <v>1667</v>
      </c>
      <c r="B37" s="13"/>
      <c r="C37" s="13"/>
      <c r="D37" s="10">
        <v>0</v>
      </c>
      <c r="E37" s="10">
        <v>0</v>
      </c>
      <c r="F37" s="13"/>
      <c r="G37" s="101"/>
      <c r="H37" s="95">
        <f t="shared" si="3"/>
        <v>0</v>
      </c>
    </row>
    <row r="38" spans="1:8" s="1" customFormat="1" ht="16.5" customHeight="1">
      <c r="A38" s="8" t="s">
        <v>1668</v>
      </c>
      <c r="B38" s="13"/>
      <c r="C38" s="13"/>
      <c r="D38" s="10">
        <v>0</v>
      </c>
      <c r="E38" s="10">
        <v>0</v>
      </c>
      <c r="F38" s="13"/>
      <c r="G38" s="101"/>
      <c r="H38" s="95">
        <f t="shared" si="3"/>
        <v>0</v>
      </c>
    </row>
    <row r="39" spans="1:8" s="1" customFormat="1" ht="16.5" customHeight="1">
      <c r="A39" s="8" t="s">
        <v>1669</v>
      </c>
      <c r="B39" s="13"/>
      <c r="C39" s="13"/>
      <c r="D39" s="10">
        <v>0</v>
      </c>
      <c r="E39" s="10">
        <v>13376</v>
      </c>
      <c r="F39" s="13"/>
      <c r="G39" s="101"/>
      <c r="H39" s="95">
        <f t="shared" si="3"/>
        <v>0</v>
      </c>
    </row>
    <row r="40" spans="1:8" s="1" customFormat="1" ht="16.5" customHeight="1">
      <c r="A40" s="8" t="s">
        <v>1670</v>
      </c>
      <c r="B40" s="13"/>
      <c r="C40" s="13"/>
      <c r="D40" s="10">
        <v>0</v>
      </c>
      <c r="E40" s="10">
        <v>0</v>
      </c>
      <c r="F40" s="13"/>
      <c r="G40" s="101"/>
      <c r="H40" s="95">
        <f t="shared" si="3"/>
        <v>0</v>
      </c>
    </row>
    <row r="41" spans="1:8" s="1" customFormat="1" ht="16.5" customHeight="1">
      <c r="A41" s="8" t="s">
        <v>1671</v>
      </c>
      <c r="B41" s="13"/>
      <c r="C41" s="13"/>
      <c r="D41" s="10">
        <v>0</v>
      </c>
      <c r="E41" s="10">
        <v>0</v>
      </c>
      <c r="F41" s="13"/>
      <c r="G41" s="101"/>
      <c r="H41" s="95">
        <f t="shared" si="3"/>
        <v>0</v>
      </c>
    </row>
    <row r="42" spans="1:8" s="1" customFormat="1" ht="16.5" customHeight="1">
      <c r="A42" s="8" t="s">
        <v>1672</v>
      </c>
      <c r="B42" s="13"/>
      <c r="C42" s="13"/>
      <c r="D42" s="10">
        <v>0</v>
      </c>
      <c r="E42" s="10">
        <v>0</v>
      </c>
      <c r="F42" s="13"/>
      <c r="G42" s="101"/>
      <c r="H42" s="95">
        <f t="shared" si="3"/>
        <v>0</v>
      </c>
    </row>
    <row r="43" spans="1:8" s="1" customFormat="1" ht="16.5" customHeight="1">
      <c r="A43" s="8"/>
      <c r="B43" s="13"/>
      <c r="C43" s="13"/>
      <c r="D43" s="13"/>
      <c r="E43" s="13"/>
      <c r="F43" s="13"/>
      <c r="G43" s="13"/>
      <c r="H43" s="100"/>
    </row>
    <row r="44" spans="1:8" s="1" customFormat="1" ht="16.5" customHeight="1">
      <c r="A44" s="48" t="s">
        <v>103</v>
      </c>
      <c r="B44" s="13"/>
      <c r="C44" s="13"/>
      <c r="D44" s="10">
        <v>3</v>
      </c>
      <c r="E44" s="10">
        <v>13399</v>
      </c>
      <c r="F44" s="13"/>
      <c r="G44" s="101"/>
      <c r="H44" s="95">
        <f>IF(D44&lt;&gt;0,(E44/D44)*100,0)</f>
        <v>446633.3333333333</v>
      </c>
    </row>
    <row r="45" s="1" customFormat="1" ht="15" customHeight="1"/>
  </sheetData>
  <sheetProtection/>
  <mergeCells count="1">
    <mergeCell ref="A1:H1"/>
  </mergeCells>
  <printOptions/>
  <pageMargins left="0.79" right="0.79" top="0.59" bottom="0.59" header="0.39" footer="0.39"/>
  <pageSetup firstPageNumber="0" useFirstPageNumber="1" fitToHeight="0" fitToWidth="0" orientation="portrait" pageOrder="overThenDown" paperSize="12"/>
</worksheet>
</file>

<file path=xl/worksheets/sheet22.xml><?xml version="1.0" encoding="utf-8"?>
<worksheet xmlns="http://schemas.openxmlformats.org/spreadsheetml/2006/main" xmlns:r="http://schemas.openxmlformats.org/officeDocument/2006/relationships">
  <dimension ref="A1:H63"/>
  <sheetViews>
    <sheetView zoomScaleSheetLayoutView="100" workbookViewId="0" topLeftCell="A1">
      <selection activeCell="C34" sqref="C34"/>
    </sheetView>
  </sheetViews>
  <sheetFormatPr defaultColWidth="9.125" defaultRowHeight="14.25"/>
  <cols>
    <col min="1" max="1" width="39.625" style="1" customWidth="1"/>
    <col min="2" max="8" width="19.375" style="1" customWidth="1"/>
  </cols>
  <sheetData>
    <row r="1" spans="1:8" s="1" customFormat="1" ht="33.75" customHeight="1">
      <c r="A1" s="92" t="s">
        <v>1582</v>
      </c>
      <c r="B1" s="92"/>
      <c r="C1" s="92"/>
      <c r="D1" s="92"/>
      <c r="E1" s="92"/>
      <c r="F1" s="92"/>
      <c r="G1" s="92"/>
      <c r="H1" s="92"/>
    </row>
    <row r="2" spans="2:8" s="1" customFormat="1" ht="16.5" customHeight="1">
      <c r="B2" s="102"/>
      <c r="C2" s="103"/>
      <c r="D2" s="103"/>
      <c r="E2" s="102"/>
      <c r="G2" s="84"/>
      <c r="H2" s="104" t="s">
        <v>2</v>
      </c>
    </row>
    <row r="3" spans="1:8" s="1" customFormat="1" ht="35.25" customHeight="1">
      <c r="A3" s="7" t="s">
        <v>3</v>
      </c>
      <c r="B3" s="105" t="s">
        <v>4</v>
      </c>
      <c r="C3" s="106" t="s">
        <v>5</v>
      </c>
      <c r="D3" s="107" t="s">
        <v>6</v>
      </c>
      <c r="E3" s="107" t="s">
        <v>7</v>
      </c>
      <c r="F3" s="47" t="s">
        <v>8</v>
      </c>
      <c r="G3" s="47" t="s">
        <v>9</v>
      </c>
      <c r="H3" s="47" t="s">
        <v>10</v>
      </c>
    </row>
    <row r="4" spans="1:8" s="1" customFormat="1" ht="16.5" customHeight="1">
      <c r="A4" s="8" t="s">
        <v>28</v>
      </c>
      <c r="B4" s="10">
        <v>0</v>
      </c>
      <c r="C4" s="10">
        <v>0</v>
      </c>
      <c r="D4" s="108">
        <v>0</v>
      </c>
      <c r="E4" s="99">
        <v>14000</v>
      </c>
      <c r="F4" s="95">
        <f aca="true" t="shared" si="0" ref="F4:F53">IF(B4&lt;&gt;0,(E4/B4)*100,0)</f>
        <v>0</v>
      </c>
      <c r="G4" s="95">
        <f aca="true" t="shared" si="1" ref="G4:G53">IF(C4&lt;&gt;0,(E4/C4)*100,0)</f>
        <v>0</v>
      </c>
      <c r="H4" s="95">
        <f aca="true" t="shared" si="2" ref="H4:H53">IF(D4&lt;&gt;0,(E4/D4)*100,0)</f>
        <v>0</v>
      </c>
    </row>
    <row r="5" spans="1:8" s="1" customFormat="1" ht="16.5" customHeight="1">
      <c r="A5" s="8" t="s">
        <v>32</v>
      </c>
      <c r="B5" s="10">
        <v>0</v>
      </c>
      <c r="C5" s="10">
        <v>0</v>
      </c>
      <c r="D5" s="108">
        <v>0</v>
      </c>
      <c r="E5" s="99">
        <v>14000</v>
      </c>
      <c r="F5" s="95">
        <f t="shared" si="0"/>
        <v>0</v>
      </c>
      <c r="G5" s="95">
        <f t="shared" si="1"/>
        <v>0</v>
      </c>
      <c r="H5" s="95">
        <f t="shared" si="2"/>
        <v>0</v>
      </c>
    </row>
    <row r="6" spans="1:8" s="1" customFormat="1" ht="16.5" customHeight="1">
      <c r="A6" s="8" t="s">
        <v>1583</v>
      </c>
      <c r="B6" s="10">
        <v>0</v>
      </c>
      <c r="C6" s="10">
        <v>0</v>
      </c>
      <c r="D6" s="108">
        <v>0</v>
      </c>
      <c r="E6" s="99">
        <v>0</v>
      </c>
      <c r="F6" s="95">
        <f t="shared" si="0"/>
        <v>0</v>
      </c>
      <c r="G6" s="95">
        <f t="shared" si="1"/>
        <v>0</v>
      </c>
      <c r="H6" s="95">
        <f t="shared" si="2"/>
        <v>0</v>
      </c>
    </row>
    <row r="7" spans="1:8" s="1" customFormat="1" ht="16.5" customHeight="1">
      <c r="A7" s="8" t="s">
        <v>1584</v>
      </c>
      <c r="B7" s="10">
        <v>0</v>
      </c>
      <c r="C7" s="10">
        <v>0</v>
      </c>
      <c r="D7" s="108">
        <v>0</v>
      </c>
      <c r="E7" s="99">
        <v>0</v>
      </c>
      <c r="F7" s="95">
        <f t="shared" si="0"/>
        <v>0</v>
      </c>
      <c r="G7" s="95">
        <f t="shared" si="1"/>
        <v>0</v>
      </c>
      <c r="H7" s="95">
        <f t="shared" si="2"/>
        <v>0</v>
      </c>
    </row>
    <row r="8" spans="1:8" s="1" customFormat="1" ht="16.5" customHeight="1">
      <c r="A8" s="109" t="s">
        <v>1585</v>
      </c>
      <c r="B8" s="97">
        <v>0</v>
      </c>
      <c r="C8" s="97">
        <v>0</v>
      </c>
      <c r="D8" s="110">
        <v>0</v>
      </c>
      <c r="E8" s="111">
        <v>0</v>
      </c>
      <c r="F8" s="95">
        <f t="shared" si="0"/>
        <v>0</v>
      </c>
      <c r="G8" s="95">
        <f t="shared" si="1"/>
        <v>0</v>
      </c>
      <c r="H8" s="95">
        <f t="shared" si="2"/>
        <v>0</v>
      </c>
    </row>
    <row r="9" spans="1:8" s="1" customFormat="1" ht="16.5" customHeight="1">
      <c r="A9" s="17" t="s">
        <v>1586</v>
      </c>
      <c r="B9" s="10">
        <v>0</v>
      </c>
      <c r="C9" s="10">
        <v>0</v>
      </c>
      <c r="D9" s="108">
        <v>0</v>
      </c>
      <c r="E9" s="99">
        <v>0</v>
      </c>
      <c r="F9" s="95">
        <f t="shared" si="0"/>
        <v>0</v>
      </c>
      <c r="G9" s="95">
        <f t="shared" si="1"/>
        <v>0</v>
      </c>
      <c r="H9" s="95">
        <f t="shared" si="2"/>
        <v>0</v>
      </c>
    </row>
    <row r="10" spans="1:8" s="1" customFormat="1" ht="16.5" customHeight="1">
      <c r="A10" s="17" t="s">
        <v>1587</v>
      </c>
      <c r="B10" s="10">
        <v>0</v>
      </c>
      <c r="C10" s="10">
        <v>0</v>
      </c>
      <c r="D10" s="10">
        <v>0</v>
      </c>
      <c r="E10" s="99">
        <v>0</v>
      </c>
      <c r="F10" s="95">
        <f t="shared" si="0"/>
        <v>0</v>
      </c>
      <c r="G10" s="95">
        <f t="shared" si="1"/>
        <v>0</v>
      </c>
      <c r="H10" s="95">
        <f t="shared" si="2"/>
        <v>0</v>
      </c>
    </row>
    <row r="11" spans="1:8" s="1" customFormat="1" ht="16.5" customHeight="1">
      <c r="A11" s="17" t="s">
        <v>1588</v>
      </c>
      <c r="B11" s="10">
        <v>0</v>
      </c>
      <c r="C11" s="10">
        <v>0</v>
      </c>
      <c r="D11" s="10">
        <v>0</v>
      </c>
      <c r="E11" s="99">
        <v>0</v>
      </c>
      <c r="F11" s="95">
        <f t="shared" si="0"/>
        <v>0</v>
      </c>
      <c r="G11" s="95">
        <f t="shared" si="1"/>
        <v>0</v>
      </c>
      <c r="H11" s="95">
        <f t="shared" si="2"/>
        <v>0</v>
      </c>
    </row>
    <row r="12" spans="1:8" s="1" customFormat="1" ht="16.5" customHeight="1">
      <c r="A12" s="17" t="s">
        <v>1589</v>
      </c>
      <c r="B12" s="10">
        <v>0</v>
      </c>
      <c r="C12" s="10">
        <v>0</v>
      </c>
      <c r="D12" s="10">
        <v>0</v>
      </c>
      <c r="E12" s="99">
        <v>0</v>
      </c>
      <c r="F12" s="95">
        <f t="shared" si="0"/>
        <v>0</v>
      </c>
      <c r="G12" s="95">
        <f t="shared" si="1"/>
        <v>0</v>
      </c>
      <c r="H12" s="95">
        <f t="shared" si="2"/>
        <v>0</v>
      </c>
    </row>
    <row r="13" spans="1:8" s="1" customFormat="1" ht="16.5" customHeight="1">
      <c r="A13" s="17" t="s">
        <v>1590</v>
      </c>
      <c r="B13" s="10">
        <v>0</v>
      </c>
      <c r="C13" s="10">
        <v>0</v>
      </c>
      <c r="D13" s="10">
        <v>0</v>
      </c>
      <c r="E13" s="99">
        <v>0</v>
      </c>
      <c r="F13" s="95">
        <f t="shared" si="0"/>
        <v>0</v>
      </c>
      <c r="G13" s="95">
        <f t="shared" si="1"/>
        <v>0</v>
      </c>
      <c r="H13" s="95">
        <f t="shared" si="2"/>
        <v>0</v>
      </c>
    </row>
    <row r="14" spans="1:8" s="1" customFormat="1" ht="16.5" customHeight="1">
      <c r="A14" s="17" t="s">
        <v>1591</v>
      </c>
      <c r="B14" s="10">
        <v>0</v>
      </c>
      <c r="C14" s="10">
        <v>0</v>
      </c>
      <c r="D14" s="10">
        <v>0</v>
      </c>
      <c r="E14" s="99">
        <v>0</v>
      </c>
      <c r="F14" s="95">
        <f t="shared" si="0"/>
        <v>0</v>
      </c>
      <c r="G14" s="95">
        <f t="shared" si="1"/>
        <v>0</v>
      </c>
      <c r="H14" s="95">
        <f t="shared" si="2"/>
        <v>0</v>
      </c>
    </row>
    <row r="15" spans="1:8" s="1" customFormat="1" ht="16.5" customHeight="1">
      <c r="A15" s="17" t="s">
        <v>1592</v>
      </c>
      <c r="B15" s="10">
        <v>0</v>
      </c>
      <c r="C15" s="10">
        <v>0</v>
      </c>
      <c r="D15" s="10">
        <v>0</v>
      </c>
      <c r="E15" s="99">
        <v>0</v>
      </c>
      <c r="F15" s="95">
        <f t="shared" si="0"/>
        <v>0</v>
      </c>
      <c r="G15" s="95">
        <f t="shared" si="1"/>
        <v>0</v>
      </c>
      <c r="H15" s="95">
        <f t="shared" si="2"/>
        <v>0</v>
      </c>
    </row>
    <row r="16" spans="1:8" s="1" customFormat="1" ht="16.5" customHeight="1">
      <c r="A16" s="17" t="s">
        <v>1593</v>
      </c>
      <c r="B16" s="10">
        <v>0</v>
      </c>
      <c r="C16" s="10">
        <v>0</v>
      </c>
      <c r="D16" s="10">
        <v>0</v>
      </c>
      <c r="E16" s="99">
        <v>0</v>
      </c>
      <c r="F16" s="95">
        <f t="shared" si="0"/>
        <v>0</v>
      </c>
      <c r="G16" s="95">
        <f t="shared" si="1"/>
        <v>0</v>
      </c>
      <c r="H16" s="95">
        <f t="shared" si="2"/>
        <v>0</v>
      </c>
    </row>
    <row r="17" spans="1:8" s="1" customFormat="1" ht="16.5" customHeight="1">
      <c r="A17" s="17" t="s">
        <v>1594</v>
      </c>
      <c r="B17" s="10">
        <v>0</v>
      </c>
      <c r="C17" s="10">
        <v>0</v>
      </c>
      <c r="D17" s="10">
        <v>0</v>
      </c>
      <c r="E17" s="99">
        <v>0</v>
      </c>
      <c r="F17" s="95">
        <f t="shared" si="0"/>
        <v>0</v>
      </c>
      <c r="G17" s="95">
        <f t="shared" si="1"/>
        <v>0</v>
      </c>
      <c r="H17" s="95">
        <f t="shared" si="2"/>
        <v>0</v>
      </c>
    </row>
    <row r="18" spans="1:8" s="1" customFormat="1" ht="16.5" customHeight="1">
      <c r="A18" s="17" t="s">
        <v>1595</v>
      </c>
      <c r="B18" s="10">
        <v>0</v>
      </c>
      <c r="C18" s="10">
        <v>0</v>
      </c>
      <c r="D18" s="10">
        <v>0</v>
      </c>
      <c r="E18" s="99">
        <v>0</v>
      </c>
      <c r="F18" s="95">
        <f t="shared" si="0"/>
        <v>0</v>
      </c>
      <c r="G18" s="95">
        <f t="shared" si="1"/>
        <v>0</v>
      </c>
      <c r="H18" s="95">
        <f t="shared" si="2"/>
        <v>0</v>
      </c>
    </row>
    <row r="19" spans="1:8" s="1" customFormat="1" ht="16.5" customHeight="1">
      <c r="A19" s="17" t="s">
        <v>1596</v>
      </c>
      <c r="B19" s="10">
        <v>0</v>
      </c>
      <c r="C19" s="10">
        <v>0</v>
      </c>
      <c r="D19" s="10">
        <v>0</v>
      </c>
      <c r="E19" s="99">
        <v>0</v>
      </c>
      <c r="F19" s="95">
        <f t="shared" si="0"/>
        <v>0</v>
      </c>
      <c r="G19" s="95">
        <f t="shared" si="1"/>
        <v>0</v>
      </c>
      <c r="H19" s="95">
        <f t="shared" si="2"/>
        <v>0</v>
      </c>
    </row>
    <row r="20" spans="1:8" s="1" customFormat="1" ht="16.5" customHeight="1">
      <c r="A20" s="17" t="s">
        <v>1597</v>
      </c>
      <c r="B20" s="10">
        <v>0</v>
      </c>
      <c r="C20" s="10">
        <v>0</v>
      </c>
      <c r="D20" s="10">
        <v>0</v>
      </c>
      <c r="E20" s="99">
        <v>0</v>
      </c>
      <c r="F20" s="95">
        <f t="shared" si="0"/>
        <v>0</v>
      </c>
      <c r="G20" s="95">
        <f t="shared" si="1"/>
        <v>0</v>
      </c>
      <c r="H20" s="95">
        <f t="shared" si="2"/>
        <v>0</v>
      </c>
    </row>
    <row r="21" spans="1:8" s="1" customFormat="1" ht="16.5" customHeight="1">
      <c r="A21" s="17" t="s">
        <v>1598</v>
      </c>
      <c r="B21" s="10">
        <v>0</v>
      </c>
      <c r="C21" s="10">
        <v>0</v>
      </c>
      <c r="D21" s="10">
        <v>0</v>
      </c>
      <c r="E21" s="99">
        <v>0</v>
      </c>
      <c r="F21" s="95">
        <f t="shared" si="0"/>
        <v>0</v>
      </c>
      <c r="G21" s="95">
        <f t="shared" si="1"/>
        <v>0</v>
      </c>
      <c r="H21" s="95">
        <f t="shared" si="2"/>
        <v>0</v>
      </c>
    </row>
    <row r="22" spans="1:8" s="1" customFormat="1" ht="16.5" customHeight="1">
      <c r="A22" s="17" t="s">
        <v>1599</v>
      </c>
      <c r="B22" s="10">
        <v>0</v>
      </c>
      <c r="C22" s="10">
        <v>0</v>
      </c>
      <c r="D22" s="10">
        <v>0</v>
      </c>
      <c r="E22" s="99">
        <v>0</v>
      </c>
      <c r="F22" s="95">
        <f t="shared" si="0"/>
        <v>0</v>
      </c>
      <c r="G22" s="95">
        <f t="shared" si="1"/>
        <v>0</v>
      </c>
      <c r="H22" s="95">
        <f t="shared" si="2"/>
        <v>0</v>
      </c>
    </row>
    <row r="23" spans="1:8" s="1" customFormat="1" ht="16.5" customHeight="1">
      <c r="A23" s="17" t="s">
        <v>1600</v>
      </c>
      <c r="B23" s="10">
        <v>0</v>
      </c>
      <c r="C23" s="10">
        <v>0</v>
      </c>
      <c r="D23" s="10">
        <v>0</v>
      </c>
      <c r="E23" s="99">
        <v>0</v>
      </c>
      <c r="F23" s="95">
        <f t="shared" si="0"/>
        <v>0</v>
      </c>
      <c r="G23" s="95">
        <f t="shared" si="1"/>
        <v>0</v>
      </c>
      <c r="H23" s="95">
        <f t="shared" si="2"/>
        <v>0</v>
      </c>
    </row>
    <row r="24" spans="1:8" s="1" customFormat="1" ht="16.5" customHeight="1">
      <c r="A24" s="17" t="s">
        <v>1601</v>
      </c>
      <c r="B24" s="10">
        <v>0</v>
      </c>
      <c r="C24" s="10">
        <v>0</v>
      </c>
      <c r="D24" s="10">
        <v>0</v>
      </c>
      <c r="E24" s="99">
        <v>0</v>
      </c>
      <c r="F24" s="95">
        <f t="shared" si="0"/>
        <v>0</v>
      </c>
      <c r="G24" s="95">
        <f t="shared" si="1"/>
        <v>0</v>
      </c>
      <c r="H24" s="95">
        <f t="shared" si="2"/>
        <v>0</v>
      </c>
    </row>
    <row r="25" spans="1:8" s="1" customFormat="1" ht="16.5" customHeight="1">
      <c r="A25" s="17" t="s">
        <v>1602</v>
      </c>
      <c r="B25" s="10">
        <v>0</v>
      </c>
      <c r="C25" s="10">
        <v>0</v>
      </c>
      <c r="D25" s="10">
        <v>0</v>
      </c>
      <c r="E25" s="99">
        <v>0</v>
      </c>
      <c r="F25" s="95">
        <f t="shared" si="0"/>
        <v>0</v>
      </c>
      <c r="G25" s="95">
        <f t="shared" si="1"/>
        <v>0</v>
      </c>
      <c r="H25" s="95">
        <f t="shared" si="2"/>
        <v>0</v>
      </c>
    </row>
    <row r="26" spans="1:8" s="1" customFormat="1" ht="16.5" customHeight="1">
      <c r="A26" s="17" t="s">
        <v>1603</v>
      </c>
      <c r="B26" s="10">
        <v>0</v>
      </c>
      <c r="C26" s="10">
        <v>0</v>
      </c>
      <c r="D26" s="10">
        <v>0</v>
      </c>
      <c r="E26" s="99">
        <v>0</v>
      </c>
      <c r="F26" s="95">
        <f t="shared" si="0"/>
        <v>0</v>
      </c>
      <c r="G26" s="95">
        <f t="shared" si="1"/>
        <v>0</v>
      </c>
      <c r="H26" s="95">
        <f t="shared" si="2"/>
        <v>0</v>
      </c>
    </row>
    <row r="27" spans="1:8" s="1" customFormat="1" ht="16.5" customHeight="1">
      <c r="A27" s="17" t="s">
        <v>1604</v>
      </c>
      <c r="B27" s="10">
        <v>0</v>
      </c>
      <c r="C27" s="10">
        <v>0</v>
      </c>
      <c r="D27" s="10">
        <v>0</v>
      </c>
      <c r="E27" s="99">
        <v>0</v>
      </c>
      <c r="F27" s="95">
        <f t="shared" si="0"/>
        <v>0</v>
      </c>
      <c r="G27" s="95">
        <f t="shared" si="1"/>
        <v>0</v>
      </c>
      <c r="H27" s="95">
        <f t="shared" si="2"/>
        <v>0</v>
      </c>
    </row>
    <row r="28" spans="1:8" s="1" customFormat="1" ht="16.5" customHeight="1">
      <c r="A28" s="17" t="s">
        <v>1605</v>
      </c>
      <c r="B28" s="10">
        <v>0</v>
      </c>
      <c r="C28" s="10">
        <v>0</v>
      </c>
      <c r="D28" s="10">
        <v>0</v>
      </c>
      <c r="E28" s="99">
        <v>0</v>
      </c>
      <c r="F28" s="95">
        <f t="shared" si="0"/>
        <v>0</v>
      </c>
      <c r="G28" s="95">
        <f t="shared" si="1"/>
        <v>0</v>
      </c>
      <c r="H28" s="95">
        <f t="shared" si="2"/>
        <v>0</v>
      </c>
    </row>
    <row r="29" spans="1:8" s="1" customFormat="1" ht="16.5" customHeight="1">
      <c r="A29" s="17" t="s">
        <v>1606</v>
      </c>
      <c r="B29" s="10">
        <v>0</v>
      </c>
      <c r="C29" s="10">
        <v>0</v>
      </c>
      <c r="D29" s="10">
        <v>0</v>
      </c>
      <c r="E29" s="99">
        <v>0</v>
      </c>
      <c r="F29" s="95">
        <f t="shared" si="0"/>
        <v>0</v>
      </c>
      <c r="G29" s="95">
        <f t="shared" si="1"/>
        <v>0</v>
      </c>
      <c r="H29" s="95">
        <f t="shared" si="2"/>
        <v>0</v>
      </c>
    </row>
    <row r="30" spans="1:8" s="1" customFormat="1" ht="16.5" customHeight="1">
      <c r="A30" s="17" t="s">
        <v>1607</v>
      </c>
      <c r="B30" s="10">
        <v>0</v>
      </c>
      <c r="C30" s="10">
        <v>0</v>
      </c>
      <c r="D30" s="10">
        <v>0</v>
      </c>
      <c r="E30" s="99">
        <v>0</v>
      </c>
      <c r="F30" s="95">
        <f t="shared" si="0"/>
        <v>0</v>
      </c>
      <c r="G30" s="95">
        <f t="shared" si="1"/>
        <v>0</v>
      </c>
      <c r="H30" s="95">
        <f t="shared" si="2"/>
        <v>0</v>
      </c>
    </row>
    <row r="31" spans="1:8" s="1" customFormat="1" ht="16.5" customHeight="1">
      <c r="A31" s="17" t="s">
        <v>1608</v>
      </c>
      <c r="B31" s="10">
        <v>0</v>
      </c>
      <c r="C31" s="10">
        <v>0</v>
      </c>
      <c r="D31" s="10">
        <v>0</v>
      </c>
      <c r="E31" s="99">
        <v>0</v>
      </c>
      <c r="F31" s="95">
        <f t="shared" si="0"/>
        <v>0</v>
      </c>
      <c r="G31" s="95">
        <f t="shared" si="1"/>
        <v>0</v>
      </c>
      <c r="H31" s="95">
        <f t="shared" si="2"/>
        <v>0</v>
      </c>
    </row>
    <row r="32" spans="1:8" s="1" customFormat="1" ht="16.5" customHeight="1">
      <c r="A32" s="17" t="s">
        <v>1609</v>
      </c>
      <c r="B32" s="10">
        <v>0</v>
      </c>
      <c r="C32" s="10">
        <v>0</v>
      </c>
      <c r="D32" s="10">
        <v>0</v>
      </c>
      <c r="E32" s="99">
        <v>0</v>
      </c>
      <c r="F32" s="95">
        <f t="shared" si="0"/>
        <v>0</v>
      </c>
      <c r="G32" s="95">
        <f t="shared" si="1"/>
        <v>0</v>
      </c>
      <c r="H32" s="95">
        <f t="shared" si="2"/>
        <v>0</v>
      </c>
    </row>
    <row r="33" spans="1:8" s="1" customFormat="1" ht="16.5" customHeight="1">
      <c r="A33" s="17" t="s">
        <v>1610</v>
      </c>
      <c r="B33" s="10">
        <v>0</v>
      </c>
      <c r="C33" s="10">
        <v>0</v>
      </c>
      <c r="D33" s="10">
        <v>0</v>
      </c>
      <c r="E33" s="99">
        <v>0</v>
      </c>
      <c r="F33" s="95">
        <f t="shared" si="0"/>
        <v>0</v>
      </c>
      <c r="G33" s="95">
        <f t="shared" si="1"/>
        <v>0</v>
      </c>
      <c r="H33" s="95">
        <f t="shared" si="2"/>
        <v>0</v>
      </c>
    </row>
    <row r="34" spans="1:8" s="1" customFormat="1" ht="16.5" customHeight="1">
      <c r="A34" s="17" t="s">
        <v>1611</v>
      </c>
      <c r="B34" s="10">
        <v>0</v>
      </c>
      <c r="C34" s="10">
        <v>0</v>
      </c>
      <c r="D34" s="10">
        <v>0</v>
      </c>
      <c r="E34" s="99">
        <v>0</v>
      </c>
      <c r="F34" s="95">
        <f t="shared" si="0"/>
        <v>0</v>
      </c>
      <c r="G34" s="95">
        <f t="shared" si="1"/>
        <v>0</v>
      </c>
      <c r="H34" s="95">
        <f t="shared" si="2"/>
        <v>0</v>
      </c>
    </row>
    <row r="35" spans="1:8" s="1" customFormat="1" ht="16.5" customHeight="1">
      <c r="A35" s="17" t="s">
        <v>1612</v>
      </c>
      <c r="B35" s="10">
        <v>0</v>
      </c>
      <c r="C35" s="10">
        <v>0</v>
      </c>
      <c r="D35" s="10">
        <v>0</v>
      </c>
      <c r="E35" s="99">
        <v>0</v>
      </c>
      <c r="F35" s="95">
        <f t="shared" si="0"/>
        <v>0</v>
      </c>
      <c r="G35" s="95">
        <f t="shared" si="1"/>
        <v>0</v>
      </c>
      <c r="H35" s="95">
        <f t="shared" si="2"/>
        <v>0</v>
      </c>
    </row>
    <row r="36" spans="1:8" s="1" customFormat="1" ht="16.5" customHeight="1">
      <c r="A36" s="17" t="s">
        <v>1613</v>
      </c>
      <c r="B36" s="10">
        <v>0</v>
      </c>
      <c r="C36" s="10">
        <v>0</v>
      </c>
      <c r="D36" s="10">
        <v>0</v>
      </c>
      <c r="E36" s="99">
        <v>0</v>
      </c>
      <c r="F36" s="95">
        <f t="shared" si="0"/>
        <v>0</v>
      </c>
      <c r="G36" s="95">
        <f t="shared" si="1"/>
        <v>0</v>
      </c>
      <c r="H36" s="95">
        <f t="shared" si="2"/>
        <v>0</v>
      </c>
    </row>
    <row r="37" spans="1:8" s="1" customFormat="1" ht="16.5" customHeight="1">
      <c r="A37" s="17" t="s">
        <v>1614</v>
      </c>
      <c r="B37" s="10">
        <v>0</v>
      </c>
      <c r="C37" s="10">
        <v>0</v>
      </c>
      <c r="D37" s="10">
        <v>0</v>
      </c>
      <c r="E37" s="99">
        <v>0</v>
      </c>
      <c r="F37" s="95">
        <f t="shared" si="0"/>
        <v>0</v>
      </c>
      <c r="G37" s="95">
        <f t="shared" si="1"/>
        <v>0</v>
      </c>
      <c r="H37" s="95">
        <f t="shared" si="2"/>
        <v>0</v>
      </c>
    </row>
    <row r="38" spans="1:8" s="1" customFormat="1" ht="16.5" customHeight="1">
      <c r="A38" s="17" t="s">
        <v>1615</v>
      </c>
      <c r="B38" s="10">
        <v>0</v>
      </c>
      <c r="C38" s="10">
        <v>0</v>
      </c>
      <c r="D38" s="10">
        <v>0</v>
      </c>
      <c r="E38" s="99">
        <v>0</v>
      </c>
      <c r="F38" s="95">
        <f t="shared" si="0"/>
        <v>0</v>
      </c>
      <c r="G38" s="95">
        <f t="shared" si="1"/>
        <v>0</v>
      </c>
      <c r="H38" s="95">
        <f t="shared" si="2"/>
        <v>0</v>
      </c>
    </row>
    <row r="39" spans="1:8" s="1" customFormat="1" ht="16.5" customHeight="1">
      <c r="A39" s="17" t="s">
        <v>1616</v>
      </c>
      <c r="B39" s="10">
        <v>0</v>
      </c>
      <c r="C39" s="10">
        <v>0</v>
      </c>
      <c r="D39" s="10">
        <v>0</v>
      </c>
      <c r="E39" s="99">
        <v>0</v>
      </c>
      <c r="F39" s="95">
        <f t="shared" si="0"/>
        <v>0</v>
      </c>
      <c r="G39" s="95">
        <f t="shared" si="1"/>
        <v>0</v>
      </c>
      <c r="H39" s="95">
        <f t="shared" si="2"/>
        <v>0</v>
      </c>
    </row>
    <row r="40" spans="1:8" s="1" customFormat="1" ht="16.5" customHeight="1">
      <c r="A40" s="17" t="s">
        <v>1617</v>
      </c>
      <c r="B40" s="10">
        <v>0</v>
      </c>
      <c r="C40" s="10">
        <v>0</v>
      </c>
      <c r="D40" s="10">
        <v>0</v>
      </c>
      <c r="E40" s="99">
        <v>0</v>
      </c>
      <c r="F40" s="95">
        <f t="shared" si="0"/>
        <v>0</v>
      </c>
      <c r="G40" s="95">
        <f t="shared" si="1"/>
        <v>0</v>
      </c>
      <c r="H40" s="95">
        <f t="shared" si="2"/>
        <v>0</v>
      </c>
    </row>
    <row r="41" spans="1:8" s="1" customFormat="1" ht="16.5" customHeight="1">
      <c r="A41" s="17" t="s">
        <v>1618</v>
      </c>
      <c r="B41" s="10">
        <v>0</v>
      </c>
      <c r="C41" s="10">
        <v>0</v>
      </c>
      <c r="D41" s="10">
        <v>0</v>
      </c>
      <c r="E41" s="99">
        <v>0</v>
      </c>
      <c r="F41" s="95">
        <f t="shared" si="0"/>
        <v>0</v>
      </c>
      <c r="G41" s="95">
        <f t="shared" si="1"/>
        <v>0</v>
      </c>
      <c r="H41" s="95">
        <f t="shared" si="2"/>
        <v>0</v>
      </c>
    </row>
    <row r="42" spans="1:8" s="1" customFormat="1" ht="16.5" customHeight="1">
      <c r="A42" s="17" t="s">
        <v>1619</v>
      </c>
      <c r="B42" s="10">
        <v>0</v>
      </c>
      <c r="C42" s="10">
        <v>0</v>
      </c>
      <c r="D42" s="10">
        <v>0</v>
      </c>
      <c r="E42" s="99">
        <v>0</v>
      </c>
      <c r="F42" s="95">
        <f t="shared" si="0"/>
        <v>0</v>
      </c>
      <c r="G42" s="95">
        <f t="shared" si="1"/>
        <v>0</v>
      </c>
      <c r="H42" s="95">
        <f t="shared" si="2"/>
        <v>0</v>
      </c>
    </row>
    <row r="43" spans="1:8" s="1" customFormat="1" ht="16.5" customHeight="1">
      <c r="A43" s="17" t="s">
        <v>1620</v>
      </c>
      <c r="B43" s="10">
        <v>0</v>
      </c>
      <c r="C43" s="10">
        <v>0</v>
      </c>
      <c r="D43" s="10">
        <v>0</v>
      </c>
      <c r="E43" s="99">
        <v>0</v>
      </c>
      <c r="F43" s="95">
        <f t="shared" si="0"/>
        <v>0</v>
      </c>
      <c r="G43" s="95">
        <f t="shared" si="1"/>
        <v>0</v>
      </c>
      <c r="H43" s="95">
        <f t="shared" si="2"/>
        <v>0</v>
      </c>
    </row>
    <row r="44" spans="1:8" s="1" customFormat="1" ht="16.5" customHeight="1">
      <c r="A44" s="17" t="s">
        <v>1621</v>
      </c>
      <c r="B44" s="10">
        <v>0</v>
      </c>
      <c r="C44" s="10">
        <v>0</v>
      </c>
      <c r="D44" s="10">
        <v>0</v>
      </c>
      <c r="E44" s="99">
        <v>0</v>
      </c>
      <c r="F44" s="95">
        <f t="shared" si="0"/>
        <v>0</v>
      </c>
      <c r="G44" s="95">
        <f t="shared" si="1"/>
        <v>0</v>
      </c>
      <c r="H44" s="95">
        <f t="shared" si="2"/>
        <v>0</v>
      </c>
    </row>
    <row r="45" spans="1:8" s="1" customFormat="1" ht="16.5" customHeight="1">
      <c r="A45" s="17" t="s">
        <v>1622</v>
      </c>
      <c r="B45" s="10">
        <v>0</v>
      </c>
      <c r="C45" s="10">
        <v>0</v>
      </c>
      <c r="D45" s="10">
        <v>0</v>
      </c>
      <c r="E45" s="99">
        <v>0</v>
      </c>
      <c r="F45" s="95">
        <f t="shared" si="0"/>
        <v>0</v>
      </c>
      <c r="G45" s="95">
        <f t="shared" si="1"/>
        <v>0</v>
      </c>
      <c r="H45" s="95">
        <f t="shared" si="2"/>
        <v>0</v>
      </c>
    </row>
    <row r="46" spans="1:8" s="1" customFormat="1" ht="16.5" customHeight="1">
      <c r="A46" s="17" t="s">
        <v>1623</v>
      </c>
      <c r="B46" s="10">
        <v>0</v>
      </c>
      <c r="C46" s="10">
        <v>0</v>
      </c>
      <c r="D46" s="10">
        <v>0</v>
      </c>
      <c r="E46" s="99">
        <v>0</v>
      </c>
      <c r="F46" s="95">
        <f t="shared" si="0"/>
        <v>0</v>
      </c>
      <c r="G46" s="95">
        <f t="shared" si="1"/>
        <v>0</v>
      </c>
      <c r="H46" s="95">
        <f t="shared" si="2"/>
        <v>0</v>
      </c>
    </row>
    <row r="47" spans="1:8" s="1" customFormat="1" ht="16.5" customHeight="1">
      <c r="A47" s="17" t="s">
        <v>1624</v>
      </c>
      <c r="B47" s="10">
        <v>0</v>
      </c>
      <c r="C47" s="10">
        <v>0</v>
      </c>
      <c r="D47" s="10">
        <v>0</v>
      </c>
      <c r="E47" s="99">
        <v>0</v>
      </c>
      <c r="F47" s="95">
        <f t="shared" si="0"/>
        <v>0</v>
      </c>
      <c r="G47" s="95">
        <f t="shared" si="1"/>
        <v>0</v>
      </c>
      <c r="H47" s="95">
        <f t="shared" si="2"/>
        <v>0</v>
      </c>
    </row>
    <row r="48" spans="1:8" s="1" customFormat="1" ht="16.5" customHeight="1">
      <c r="A48" s="17" t="s">
        <v>1625</v>
      </c>
      <c r="B48" s="10">
        <v>0</v>
      </c>
      <c r="C48" s="10">
        <v>0</v>
      </c>
      <c r="D48" s="10">
        <v>0</v>
      </c>
      <c r="E48" s="99">
        <v>0</v>
      </c>
      <c r="F48" s="95">
        <f t="shared" si="0"/>
        <v>0</v>
      </c>
      <c r="G48" s="95">
        <f t="shared" si="1"/>
        <v>0</v>
      </c>
      <c r="H48" s="95">
        <f t="shared" si="2"/>
        <v>0</v>
      </c>
    </row>
    <row r="49" spans="1:8" s="1" customFormat="1" ht="16.5" customHeight="1">
      <c r="A49" s="17" t="s">
        <v>1626</v>
      </c>
      <c r="B49" s="10">
        <v>0</v>
      </c>
      <c r="C49" s="10">
        <v>0</v>
      </c>
      <c r="D49" s="10">
        <v>0</v>
      </c>
      <c r="E49" s="99">
        <v>0</v>
      </c>
      <c r="F49" s="95">
        <f t="shared" si="0"/>
        <v>0</v>
      </c>
      <c r="G49" s="95">
        <f t="shared" si="1"/>
        <v>0</v>
      </c>
      <c r="H49" s="95">
        <f t="shared" si="2"/>
        <v>0</v>
      </c>
    </row>
    <row r="50" spans="1:8" s="1" customFormat="1" ht="16.5" customHeight="1">
      <c r="A50" s="17" t="s">
        <v>1627</v>
      </c>
      <c r="B50" s="10">
        <v>0</v>
      </c>
      <c r="C50" s="10">
        <v>0</v>
      </c>
      <c r="D50" s="10">
        <v>0</v>
      </c>
      <c r="E50" s="99">
        <v>0</v>
      </c>
      <c r="F50" s="95">
        <f t="shared" si="0"/>
        <v>0</v>
      </c>
      <c r="G50" s="95">
        <f t="shared" si="1"/>
        <v>0</v>
      </c>
      <c r="H50" s="95">
        <f t="shared" si="2"/>
        <v>0</v>
      </c>
    </row>
    <row r="51" spans="1:8" s="1" customFormat="1" ht="16.5" customHeight="1">
      <c r="A51" s="17" t="s">
        <v>1628</v>
      </c>
      <c r="B51" s="10">
        <v>0</v>
      </c>
      <c r="C51" s="10">
        <v>0</v>
      </c>
      <c r="D51" s="10">
        <v>0</v>
      </c>
      <c r="E51" s="99">
        <v>0</v>
      </c>
      <c r="F51" s="95">
        <f t="shared" si="0"/>
        <v>0</v>
      </c>
      <c r="G51" s="95">
        <f t="shared" si="1"/>
        <v>0</v>
      </c>
      <c r="H51" s="95">
        <f t="shared" si="2"/>
        <v>0</v>
      </c>
    </row>
    <row r="52" spans="1:8" s="1" customFormat="1" ht="16.5" customHeight="1">
      <c r="A52" s="17" t="s">
        <v>1629</v>
      </c>
      <c r="B52" s="10">
        <v>0</v>
      </c>
      <c r="C52" s="10">
        <v>0</v>
      </c>
      <c r="D52" s="10">
        <v>0</v>
      </c>
      <c r="E52" s="99">
        <v>0</v>
      </c>
      <c r="F52" s="95">
        <f t="shared" si="0"/>
        <v>0</v>
      </c>
      <c r="G52" s="95">
        <f t="shared" si="1"/>
        <v>0</v>
      </c>
      <c r="H52" s="95">
        <f t="shared" si="2"/>
        <v>0</v>
      </c>
    </row>
    <row r="53" spans="1:8" s="1" customFormat="1" ht="16.5" customHeight="1">
      <c r="A53" s="17" t="s">
        <v>1630</v>
      </c>
      <c r="B53" s="10">
        <v>0</v>
      </c>
      <c r="C53" s="10">
        <v>0</v>
      </c>
      <c r="D53" s="10">
        <v>0</v>
      </c>
      <c r="E53" s="99">
        <v>14000</v>
      </c>
      <c r="F53" s="95">
        <f t="shared" si="0"/>
        <v>0</v>
      </c>
      <c r="G53" s="95">
        <f t="shared" si="1"/>
        <v>0</v>
      </c>
      <c r="H53" s="95">
        <f t="shared" si="2"/>
        <v>0</v>
      </c>
    </row>
    <row r="54" spans="1:8" s="1" customFormat="1" ht="16.5" customHeight="1">
      <c r="A54" s="112"/>
      <c r="B54" s="13"/>
      <c r="C54" s="13"/>
      <c r="D54" s="13"/>
      <c r="E54" s="13"/>
      <c r="F54" s="100"/>
      <c r="G54" s="100"/>
      <c r="H54" s="100"/>
    </row>
    <row r="55" spans="1:8" s="1" customFormat="1" ht="16.5" customHeight="1">
      <c r="A55" s="48" t="s">
        <v>1631</v>
      </c>
      <c r="B55" s="113">
        <v>0</v>
      </c>
      <c r="C55" s="10">
        <v>0</v>
      </c>
      <c r="D55" s="10">
        <v>0</v>
      </c>
      <c r="E55" s="99">
        <v>14000</v>
      </c>
      <c r="F55" s="95">
        <f>IF(B55&lt;&gt;0,(E55/B55)*100,0)</f>
        <v>0</v>
      </c>
      <c r="G55" s="95">
        <f>IF(C55&lt;&gt;0,(E55/C55)*100,0)</f>
        <v>0</v>
      </c>
      <c r="H55" s="95">
        <f aca="true" t="shared" si="3" ref="H55:H60">IF(D55&lt;&gt;0,(E55/D55)*100,0)</f>
        <v>0</v>
      </c>
    </row>
    <row r="56" spans="1:8" s="1" customFormat="1" ht="16.5" customHeight="1">
      <c r="A56" s="17" t="s">
        <v>1632</v>
      </c>
      <c r="B56" s="13"/>
      <c r="C56" s="13"/>
      <c r="D56" s="10">
        <v>3</v>
      </c>
      <c r="E56" s="10">
        <v>-601</v>
      </c>
      <c r="F56" s="13"/>
      <c r="G56" s="114"/>
      <c r="H56" s="95">
        <f t="shared" si="3"/>
        <v>-20033.333333333336</v>
      </c>
    </row>
    <row r="57" spans="1:8" s="1" customFormat="1" ht="16.5" customHeight="1">
      <c r="A57" s="17" t="s">
        <v>1633</v>
      </c>
      <c r="B57" s="13"/>
      <c r="C57" s="13"/>
      <c r="D57" s="10">
        <v>0</v>
      </c>
      <c r="E57" s="10">
        <v>0</v>
      </c>
      <c r="F57" s="13"/>
      <c r="G57" s="114"/>
      <c r="H57" s="95">
        <f t="shared" si="3"/>
        <v>0</v>
      </c>
    </row>
    <row r="58" spans="1:8" s="1" customFormat="1" ht="16.5" customHeight="1">
      <c r="A58" s="17" t="s">
        <v>1634</v>
      </c>
      <c r="B58" s="13"/>
      <c r="C58" s="13"/>
      <c r="D58" s="10">
        <v>0</v>
      </c>
      <c r="E58" s="10">
        <v>0</v>
      </c>
      <c r="F58" s="13"/>
      <c r="G58" s="114"/>
      <c r="H58" s="95">
        <f t="shared" si="3"/>
        <v>0</v>
      </c>
    </row>
    <row r="59" spans="1:8" s="1" customFormat="1" ht="16.5" customHeight="1">
      <c r="A59" s="17" t="s">
        <v>1635</v>
      </c>
      <c r="B59" s="13"/>
      <c r="C59" s="13"/>
      <c r="D59" s="10">
        <v>0</v>
      </c>
      <c r="E59" s="10">
        <v>0</v>
      </c>
      <c r="F59" s="13"/>
      <c r="G59" s="114"/>
      <c r="H59" s="95">
        <f t="shared" si="3"/>
        <v>0</v>
      </c>
    </row>
    <row r="60" spans="1:8" s="1" customFormat="1" ht="16.5" customHeight="1">
      <c r="A60" s="17" t="s">
        <v>1636</v>
      </c>
      <c r="B60" s="13"/>
      <c r="C60" s="13"/>
      <c r="D60" s="10">
        <v>0</v>
      </c>
      <c r="E60" s="10">
        <v>0</v>
      </c>
      <c r="F60" s="13"/>
      <c r="G60" s="114"/>
      <c r="H60" s="95">
        <f t="shared" si="3"/>
        <v>0</v>
      </c>
    </row>
    <row r="61" spans="1:8" s="1" customFormat="1" ht="16.5" customHeight="1">
      <c r="A61" s="17"/>
      <c r="B61" s="13"/>
      <c r="C61" s="13"/>
      <c r="D61" s="13"/>
      <c r="E61" s="13"/>
      <c r="F61" s="13"/>
      <c r="G61" s="13"/>
      <c r="H61" s="115"/>
    </row>
    <row r="62" spans="1:8" s="1" customFormat="1" ht="16.5" customHeight="1">
      <c r="A62" s="17"/>
      <c r="B62" s="13"/>
      <c r="C62" s="13"/>
      <c r="D62" s="13"/>
      <c r="E62" s="13"/>
      <c r="F62" s="13"/>
      <c r="G62" s="13"/>
      <c r="H62" s="116"/>
    </row>
    <row r="63" spans="1:8" s="1" customFormat="1" ht="16.5" customHeight="1">
      <c r="A63" s="117" t="s">
        <v>55</v>
      </c>
      <c r="B63" s="13"/>
      <c r="C63" s="13"/>
      <c r="D63" s="10">
        <v>3</v>
      </c>
      <c r="E63" s="10">
        <v>13399</v>
      </c>
      <c r="F63" s="13"/>
      <c r="G63" s="114"/>
      <c r="H63" s="95">
        <f>IF(D63&lt;&gt;0,(E63/D63)*100,0)</f>
        <v>446633.3333333333</v>
      </c>
    </row>
    <row r="64" s="1" customFormat="1" ht="15" customHeight="1"/>
  </sheetData>
  <sheetProtection/>
  <mergeCells count="1">
    <mergeCell ref="A1:H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44"/>
  <sheetViews>
    <sheetView zoomScaleSheetLayoutView="100" workbookViewId="0" topLeftCell="A1">
      <selection activeCell="B44" sqref="B44"/>
    </sheetView>
  </sheetViews>
  <sheetFormatPr defaultColWidth="9.125" defaultRowHeight="14.25"/>
  <cols>
    <col min="1" max="1" width="38.25390625" style="1" customWidth="1"/>
    <col min="2" max="8" width="20.00390625" style="1" customWidth="1"/>
    <col min="9" max="32" width="9.125" style="0" customWidth="1"/>
  </cols>
  <sheetData>
    <row r="1" spans="1:8" s="1" customFormat="1" ht="33.75" customHeight="1">
      <c r="A1" s="92" t="s">
        <v>1637</v>
      </c>
      <c r="B1" s="92"/>
      <c r="C1" s="92"/>
      <c r="D1" s="92"/>
      <c r="E1" s="92"/>
      <c r="F1" s="92"/>
      <c r="G1" s="92"/>
      <c r="H1" s="92"/>
    </row>
    <row r="2" spans="1:8" s="1" customFormat="1" ht="16.5" customHeight="1">
      <c r="A2" s="4"/>
      <c r="B2" s="4"/>
      <c r="C2" s="4"/>
      <c r="D2" s="4"/>
      <c r="E2" s="4"/>
      <c r="F2" s="4"/>
      <c r="G2" s="21"/>
      <c r="H2" s="22" t="s">
        <v>2</v>
      </c>
    </row>
    <row r="3" spans="1:8" s="1" customFormat="1" ht="18.75" customHeight="1">
      <c r="A3" s="7" t="s">
        <v>3</v>
      </c>
      <c r="B3" s="7" t="s">
        <v>4</v>
      </c>
      <c r="C3" s="7" t="s">
        <v>5</v>
      </c>
      <c r="D3" s="7" t="s">
        <v>6</v>
      </c>
      <c r="E3" s="93" t="s">
        <v>7</v>
      </c>
      <c r="F3" s="47" t="s">
        <v>8</v>
      </c>
      <c r="G3" s="47" t="s">
        <v>9</v>
      </c>
      <c r="H3" s="47" t="s">
        <v>10</v>
      </c>
    </row>
    <row r="4" spans="1:8" s="1" customFormat="1" ht="16.5" customHeight="1">
      <c r="A4" s="17" t="s">
        <v>66</v>
      </c>
      <c r="B4" s="10">
        <v>0</v>
      </c>
      <c r="C4" s="10">
        <v>0</v>
      </c>
      <c r="D4" s="10">
        <v>0</v>
      </c>
      <c r="E4" s="94">
        <v>0</v>
      </c>
      <c r="F4" s="95">
        <f aca="true" t="shared" si="0" ref="F4:F34">IF(B4&lt;&gt;0,(E4/B4)*100,0)</f>
        <v>0</v>
      </c>
      <c r="G4" s="10">
        <f aca="true" t="shared" si="1" ref="G4:G34">IF(C4&lt;&gt;0,(E4/C4)*100,0)</f>
        <v>0</v>
      </c>
      <c r="H4" s="95">
        <f aca="true" t="shared" si="2" ref="H4:H34">IF(D4&lt;&gt;0,(E4/D4)*100,0)</f>
        <v>0</v>
      </c>
    </row>
    <row r="5" spans="1:8" s="1" customFormat="1" ht="16.5" customHeight="1">
      <c r="A5" s="17" t="s">
        <v>449</v>
      </c>
      <c r="B5" s="10">
        <v>0</v>
      </c>
      <c r="C5" s="10">
        <v>0</v>
      </c>
      <c r="D5" s="10">
        <v>0</v>
      </c>
      <c r="E5" s="94">
        <v>0</v>
      </c>
      <c r="F5" s="95">
        <f t="shared" si="0"/>
        <v>0</v>
      </c>
      <c r="G5" s="10">
        <f t="shared" si="1"/>
        <v>0</v>
      </c>
      <c r="H5" s="95">
        <f t="shared" si="2"/>
        <v>0</v>
      </c>
    </row>
    <row r="6" spans="1:8" s="1" customFormat="1" ht="16.5" customHeight="1">
      <c r="A6" s="17" t="s">
        <v>1638</v>
      </c>
      <c r="B6" s="10">
        <v>0</v>
      </c>
      <c r="C6" s="10">
        <v>0</v>
      </c>
      <c r="D6" s="10">
        <v>0</v>
      </c>
      <c r="E6" s="94">
        <v>0</v>
      </c>
      <c r="F6" s="95">
        <f t="shared" si="0"/>
        <v>0</v>
      </c>
      <c r="G6" s="10">
        <f t="shared" si="1"/>
        <v>0</v>
      </c>
      <c r="H6" s="95">
        <f t="shared" si="2"/>
        <v>0</v>
      </c>
    </row>
    <row r="7" spans="1:8" s="1" customFormat="1" ht="16.5" customHeight="1">
      <c r="A7" s="17" t="s">
        <v>1639</v>
      </c>
      <c r="B7" s="10">
        <v>0</v>
      </c>
      <c r="C7" s="10">
        <v>23</v>
      </c>
      <c r="D7" s="10">
        <v>3</v>
      </c>
      <c r="E7" s="94">
        <v>23</v>
      </c>
      <c r="F7" s="95">
        <f t="shared" si="0"/>
        <v>0</v>
      </c>
      <c r="G7" s="10">
        <f t="shared" si="1"/>
        <v>100</v>
      </c>
      <c r="H7" s="95">
        <f t="shared" si="2"/>
        <v>766.6666666666667</v>
      </c>
    </row>
    <row r="8" spans="1:8" s="1" customFormat="1" ht="16.5" customHeight="1">
      <c r="A8" s="96" t="s">
        <v>1640</v>
      </c>
      <c r="B8" s="97">
        <v>0</v>
      </c>
      <c r="C8" s="97">
        <v>23</v>
      </c>
      <c r="D8" s="97">
        <v>3</v>
      </c>
      <c r="E8" s="98">
        <v>23</v>
      </c>
      <c r="F8" s="95">
        <f t="shared" si="0"/>
        <v>0</v>
      </c>
      <c r="G8" s="10">
        <f t="shared" si="1"/>
        <v>100</v>
      </c>
      <c r="H8" s="95">
        <f t="shared" si="2"/>
        <v>766.6666666666667</v>
      </c>
    </row>
    <row r="9" spans="1:8" s="1" customFormat="1" ht="16.5" customHeight="1">
      <c r="A9" s="17" t="s">
        <v>1641</v>
      </c>
      <c r="B9" s="10">
        <v>0</v>
      </c>
      <c r="C9" s="10">
        <v>0</v>
      </c>
      <c r="D9" s="10">
        <v>0</v>
      </c>
      <c r="E9" s="94">
        <v>0</v>
      </c>
      <c r="F9" s="95">
        <f t="shared" si="0"/>
        <v>0</v>
      </c>
      <c r="G9" s="10">
        <f t="shared" si="1"/>
        <v>0</v>
      </c>
      <c r="H9" s="95">
        <f t="shared" si="2"/>
        <v>0</v>
      </c>
    </row>
    <row r="10" spans="1:8" s="1" customFormat="1" ht="16.5" customHeight="1">
      <c r="A10" s="17" t="s">
        <v>1642</v>
      </c>
      <c r="B10" s="10">
        <v>0</v>
      </c>
      <c r="C10" s="10">
        <v>0</v>
      </c>
      <c r="D10" s="10">
        <v>0</v>
      </c>
      <c r="E10" s="99">
        <v>0</v>
      </c>
      <c r="F10" s="95">
        <f t="shared" si="0"/>
        <v>0</v>
      </c>
      <c r="G10" s="10">
        <f t="shared" si="1"/>
        <v>0</v>
      </c>
      <c r="H10" s="95">
        <f t="shared" si="2"/>
        <v>0</v>
      </c>
    </row>
    <row r="11" spans="1:8" s="1" customFormat="1" ht="16.5" customHeight="1">
      <c r="A11" s="17" t="s">
        <v>1643</v>
      </c>
      <c r="B11" s="10">
        <v>0</v>
      </c>
      <c r="C11" s="10">
        <v>0</v>
      </c>
      <c r="D11" s="10">
        <v>0</v>
      </c>
      <c r="E11" s="99">
        <v>0</v>
      </c>
      <c r="F11" s="95">
        <f t="shared" si="0"/>
        <v>0</v>
      </c>
      <c r="G11" s="10">
        <f t="shared" si="1"/>
        <v>0</v>
      </c>
      <c r="H11" s="95">
        <f t="shared" si="2"/>
        <v>0</v>
      </c>
    </row>
    <row r="12" spans="1:8" s="1" customFormat="1" ht="16.5" customHeight="1">
      <c r="A12" s="17" t="s">
        <v>1644</v>
      </c>
      <c r="B12" s="10">
        <v>0</v>
      </c>
      <c r="C12" s="10">
        <v>0</v>
      </c>
      <c r="D12" s="10">
        <v>0</v>
      </c>
      <c r="E12" s="99">
        <v>0</v>
      </c>
      <c r="F12" s="95">
        <f t="shared" si="0"/>
        <v>0</v>
      </c>
      <c r="G12" s="10">
        <f t="shared" si="1"/>
        <v>0</v>
      </c>
      <c r="H12" s="95">
        <f t="shared" si="2"/>
        <v>0</v>
      </c>
    </row>
    <row r="13" spans="1:8" s="1" customFormat="1" ht="16.5" customHeight="1">
      <c r="A13" s="17" t="s">
        <v>1645</v>
      </c>
      <c r="B13" s="10">
        <v>0</v>
      </c>
      <c r="C13" s="10">
        <v>23</v>
      </c>
      <c r="D13" s="10">
        <v>3</v>
      </c>
      <c r="E13" s="99">
        <v>23</v>
      </c>
      <c r="F13" s="95">
        <f t="shared" si="0"/>
        <v>0</v>
      </c>
      <c r="G13" s="10">
        <f t="shared" si="1"/>
        <v>100</v>
      </c>
      <c r="H13" s="95">
        <f t="shared" si="2"/>
        <v>766.6666666666667</v>
      </c>
    </row>
    <row r="14" spans="1:8" s="1" customFormat="1" ht="16.5" customHeight="1">
      <c r="A14" s="17" t="s">
        <v>1646</v>
      </c>
      <c r="B14" s="10">
        <v>0</v>
      </c>
      <c r="C14" s="10">
        <v>0</v>
      </c>
      <c r="D14" s="10">
        <v>0</v>
      </c>
      <c r="E14" s="99">
        <v>0</v>
      </c>
      <c r="F14" s="95">
        <f t="shared" si="0"/>
        <v>0</v>
      </c>
      <c r="G14" s="10">
        <f t="shared" si="1"/>
        <v>0</v>
      </c>
      <c r="H14" s="95">
        <f t="shared" si="2"/>
        <v>0</v>
      </c>
    </row>
    <row r="15" spans="1:8" s="1" customFormat="1" ht="16.5" customHeight="1">
      <c r="A15" s="17" t="s">
        <v>1647</v>
      </c>
      <c r="B15" s="10">
        <v>0</v>
      </c>
      <c r="C15" s="10">
        <v>0</v>
      </c>
      <c r="D15" s="10">
        <v>0</v>
      </c>
      <c r="E15" s="99">
        <v>0</v>
      </c>
      <c r="F15" s="95">
        <f t="shared" si="0"/>
        <v>0</v>
      </c>
      <c r="G15" s="10">
        <f t="shared" si="1"/>
        <v>0</v>
      </c>
      <c r="H15" s="95">
        <f t="shared" si="2"/>
        <v>0</v>
      </c>
    </row>
    <row r="16" spans="1:8" s="1" customFormat="1" ht="16.5" customHeight="1">
      <c r="A16" s="17" t="s">
        <v>1648</v>
      </c>
      <c r="B16" s="10">
        <v>0</v>
      </c>
      <c r="C16" s="10">
        <v>0</v>
      </c>
      <c r="D16" s="10">
        <v>0</v>
      </c>
      <c r="E16" s="99">
        <v>0</v>
      </c>
      <c r="F16" s="95">
        <f t="shared" si="0"/>
        <v>0</v>
      </c>
      <c r="G16" s="10">
        <f t="shared" si="1"/>
        <v>0</v>
      </c>
      <c r="H16" s="95">
        <f t="shared" si="2"/>
        <v>0</v>
      </c>
    </row>
    <row r="17" spans="1:8" s="1" customFormat="1" ht="16.5" customHeight="1">
      <c r="A17" s="17" t="s">
        <v>1649</v>
      </c>
      <c r="B17" s="10">
        <v>0</v>
      </c>
      <c r="C17" s="10">
        <v>0</v>
      </c>
      <c r="D17" s="10">
        <v>0</v>
      </c>
      <c r="E17" s="99">
        <v>0</v>
      </c>
      <c r="F17" s="95">
        <f t="shared" si="0"/>
        <v>0</v>
      </c>
      <c r="G17" s="10">
        <f t="shared" si="1"/>
        <v>0</v>
      </c>
      <c r="H17" s="95">
        <f t="shared" si="2"/>
        <v>0</v>
      </c>
    </row>
    <row r="18" spans="1:8" s="1" customFormat="1" ht="16.5" customHeight="1">
      <c r="A18" s="17" t="s">
        <v>1650</v>
      </c>
      <c r="B18" s="10">
        <v>0</v>
      </c>
      <c r="C18" s="10">
        <v>0</v>
      </c>
      <c r="D18" s="10">
        <v>0</v>
      </c>
      <c r="E18" s="99">
        <v>0</v>
      </c>
      <c r="F18" s="95">
        <f t="shared" si="0"/>
        <v>0</v>
      </c>
      <c r="G18" s="10">
        <f t="shared" si="1"/>
        <v>0</v>
      </c>
      <c r="H18" s="95">
        <f t="shared" si="2"/>
        <v>0</v>
      </c>
    </row>
    <row r="19" spans="1:8" s="1" customFormat="1" ht="16.5" customHeight="1">
      <c r="A19" s="17" t="s">
        <v>1651</v>
      </c>
      <c r="B19" s="10">
        <v>0</v>
      </c>
      <c r="C19" s="10">
        <v>0</v>
      </c>
      <c r="D19" s="10">
        <v>0</v>
      </c>
      <c r="E19" s="99">
        <v>0</v>
      </c>
      <c r="F19" s="95">
        <f t="shared" si="0"/>
        <v>0</v>
      </c>
      <c r="G19" s="10">
        <f t="shared" si="1"/>
        <v>0</v>
      </c>
      <c r="H19" s="95">
        <f t="shared" si="2"/>
        <v>0</v>
      </c>
    </row>
    <row r="20" spans="1:8" s="1" customFormat="1" ht="16.5" customHeight="1">
      <c r="A20" s="17" t="s">
        <v>1652</v>
      </c>
      <c r="B20" s="10">
        <v>0</v>
      </c>
      <c r="C20" s="10">
        <v>0</v>
      </c>
      <c r="D20" s="10">
        <v>0</v>
      </c>
      <c r="E20" s="99">
        <v>0</v>
      </c>
      <c r="F20" s="95">
        <f t="shared" si="0"/>
        <v>0</v>
      </c>
      <c r="G20" s="10">
        <f t="shared" si="1"/>
        <v>0</v>
      </c>
      <c r="H20" s="95">
        <f t="shared" si="2"/>
        <v>0</v>
      </c>
    </row>
    <row r="21" spans="1:8" s="1" customFormat="1" ht="16.5" customHeight="1">
      <c r="A21" s="17" t="s">
        <v>1653</v>
      </c>
      <c r="B21" s="10">
        <v>0</v>
      </c>
      <c r="C21" s="10">
        <v>0</v>
      </c>
      <c r="D21" s="10">
        <v>0</v>
      </c>
      <c r="E21" s="99">
        <v>0</v>
      </c>
      <c r="F21" s="95">
        <f t="shared" si="0"/>
        <v>0</v>
      </c>
      <c r="G21" s="10">
        <f t="shared" si="1"/>
        <v>0</v>
      </c>
      <c r="H21" s="95">
        <f t="shared" si="2"/>
        <v>0</v>
      </c>
    </row>
    <row r="22" spans="1:8" s="1" customFormat="1" ht="16.5" customHeight="1">
      <c r="A22" s="17" t="s">
        <v>1654</v>
      </c>
      <c r="B22" s="10">
        <v>0</v>
      </c>
      <c r="C22" s="10">
        <v>0</v>
      </c>
      <c r="D22" s="10">
        <v>0</v>
      </c>
      <c r="E22" s="99">
        <v>0</v>
      </c>
      <c r="F22" s="95">
        <f t="shared" si="0"/>
        <v>0</v>
      </c>
      <c r="G22" s="10">
        <f t="shared" si="1"/>
        <v>0</v>
      </c>
      <c r="H22" s="95">
        <f t="shared" si="2"/>
        <v>0</v>
      </c>
    </row>
    <row r="23" spans="1:8" s="1" customFormat="1" ht="16.5" customHeight="1">
      <c r="A23" s="17" t="s">
        <v>1655</v>
      </c>
      <c r="B23" s="10">
        <v>0</v>
      </c>
      <c r="C23" s="10">
        <v>0</v>
      </c>
      <c r="D23" s="10">
        <v>0</v>
      </c>
      <c r="E23" s="99">
        <v>0</v>
      </c>
      <c r="F23" s="95">
        <f t="shared" si="0"/>
        <v>0</v>
      </c>
      <c r="G23" s="10">
        <f t="shared" si="1"/>
        <v>0</v>
      </c>
      <c r="H23" s="95">
        <f t="shared" si="2"/>
        <v>0</v>
      </c>
    </row>
    <row r="24" spans="1:8" s="1" customFormat="1" ht="16.5" customHeight="1">
      <c r="A24" s="17" t="s">
        <v>1656</v>
      </c>
      <c r="B24" s="10">
        <v>0</v>
      </c>
      <c r="C24" s="10">
        <v>0</v>
      </c>
      <c r="D24" s="10">
        <v>0</v>
      </c>
      <c r="E24" s="99">
        <v>0</v>
      </c>
      <c r="F24" s="95">
        <f t="shared" si="0"/>
        <v>0</v>
      </c>
      <c r="G24" s="10">
        <f t="shared" si="1"/>
        <v>0</v>
      </c>
      <c r="H24" s="95">
        <f t="shared" si="2"/>
        <v>0</v>
      </c>
    </row>
    <row r="25" spans="1:8" s="1" customFormat="1" ht="16.5" customHeight="1">
      <c r="A25" s="17" t="s">
        <v>1657</v>
      </c>
      <c r="B25" s="10">
        <v>0</v>
      </c>
      <c r="C25" s="10">
        <v>0</v>
      </c>
      <c r="D25" s="10">
        <v>0</v>
      </c>
      <c r="E25" s="99">
        <v>0</v>
      </c>
      <c r="F25" s="95">
        <f t="shared" si="0"/>
        <v>0</v>
      </c>
      <c r="G25" s="10">
        <f t="shared" si="1"/>
        <v>0</v>
      </c>
      <c r="H25" s="95">
        <f t="shared" si="2"/>
        <v>0</v>
      </c>
    </row>
    <row r="26" spans="1:8" s="1" customFormat="1" ht="16.5" customHeight="1">
      <c r="A26" s="17" t="s">
        <v>1658</v>
      </c>
      <c r="B26" s="10">
        <v>0</v>
      </c>
      <c r="C26" s="10">
        <v>0</v>
      </c>
      <c r="D26" s="10">
        <v>0</v>
      </c>
      <c r="E26" s="99">
        <v>0</v>
      </c>
      <c r="F26" s="95">
        <f t="shared" si="0"/>
        <v>0</v>
      </c>
      <c r="G26" s="10">
        <f t="shared" si="1"/>
        <v>0</v>
      </c>
      <c r="H26" s="95">
        <f t="shared" si="2"/>
        <v>0</v>
      </c>
    </row>
    <row r="27" spans="1:8" s="1" customFormat="1" ht="16.5" customHeight="1">
      <c r="A27" s="17" t="s">
        <v>1659</v>
      </c>
      <c r="B27" s="10">
        <v>0</v>
      </c>
      <c r="C27" s="10">
        <v>0</v>
      </c>
      <c r="D27" s="10">
        <v>0</v>
      </c>
      <c r="E27" s="99">
        <v>0</v>
      </c>
      <c r="F27" s="95">
        <f t="shared" si="0"/>
        <v>0</v>
      </c>
      <c r="G27" s="10">
        <f t="shared" si="1"/>
        <v>0</v>
      </c>
      <c r="H27" s="95">
        <f t="shared" si="2"/>
        <v>0</v>
      </c>
    </row>
    <row r="28" spans="1:8" s="1" customFormat="1" ht="16.5" customHeight="1">
      <c r="A28" s="17" t="s">
        <v>1660</v>
      </c>
      <c r="B28" s="10">
        <v>0</v>
      </c>
      <c r="C28" s="10">
        <v>0</v>
      </c>
      <c r="D28" s="10">
        <v>0</v>
      </c>
      <c r="E28" s="99">
        <v>0</v>
      </c>
      <c r="F28" s="95">
        <f t="shared" si="0"/>
        <v>0</v>
      </c>
      <c r="G28" s="10">
        <f t="shared" si="1"/>
        <v>0</v>
      </c>
      <c r="H28" s="95">
        <f t="shared" si="2"/>
        <v>0</v>
      </c>
    </row>
    <row r="29" spans="1:8" s="1" customFormat="1" ht="16.5" customHeight="1">
      <c r="A29" s="17" t="s">
        <v>1661</v>
      </c>
      <c r="B29" s="10">
        <v>0</v>
      </c>
      <c r="C29" s="10">
        <v>0</v>
      </c>
      <c r="D29" s="10">
        <v>0</v>
      </c>
      <c r="E29" s="99">
        <v>0</v>
      </c>
      <c r="F29" s="95">
        <f t="shared" si="0"/>
        <v>0</v>
      </c>
      <c r="G29" s="10">
        <f t="shared" si="1"/>
        <v>0</v>
      </c>
      <c r="H29" s="95">
        <f t="shared" si="2"/>
        <v>0</v>
      </c>
    </row>
    <row r="30" spans="1:8" s="1" customFormat="1" ht="16.5" customHeight="1">
      <c r="A30" s="17" t="s">
        <v>1662</v>
      </c>
      <c r="B30" s="10">
        <v>0</v>
      </c>
      <c r="C30" s="10">
        <v>0</v>
      </c>
      <c r="D30" s="10">
        <v>0</v>
      </c>
      <c r="E30" s="99">
        <v>0</v>
      </c>
      <c r="F30" s="95">
        <f t="shared" si="0"/>
        <v>0</v>
      </c>
      <c r="G30" s="10">
        <f t="shared" si="1"/>
        <v>0</v>
      </c>
      <c r="H30" s="95">
        <f t="shared" si="2"/>
        <v>0</v>
      </c>
    </row>
    <row r="31" spans="1:8" s="1" customFormat="1" ht="16.5" customHeight="1">
      <c r="A31" s="17" t="s">
        <v>1663</v>
      </c>
      <c r="B31" s="10">
        <v>0</v>
      </c>
      <c r="C31" s="10">
        <v>0</v>
      </c>
      <c r="D31" s="10">
        <v>0</v>
      </c>
      <c r="E31" s="99">
        <v>0</v>
      </c>
      <c r="F31" s="95">
        <f t="shared" si="0"/>
        <v>0</v>
      </c>
      <c r="G31" s="10">
        <f t="shared" si="1"/>
        <v>0</v>
      </c>
      <c r="H31" s="95">
        <f t="shared" si="2"/>
        <v>0</v>
      </c>
    </row>
    <row r="32" spans="1:8" s="1" customFormat="1" ht="16.5" customHeight="1">
      <c r="A32" s="17" t="s">
        <v>1664</v>
      </c>
      <c r="B32" s="10">
        <v>0</v>
      </c>
      <c r="C32" s="10">
        <v>0</v>
      </c>
      <c r="D32" s="10">
        <v>0</v>
      </c>
      <c r="E32" s="99">
        <v>0</v>
      </c>
      <c r="F32" s="95">
        <f t="shared" si="0"/>
        <v>0</v>
      </c>
      <c r="G32" s="10">
        <f t="shared" si="1"/>
        <v>0</v>
      </c>
      <c r="H32" s="95">
        <f t="shared" si="2"/>
        <v>0</v>
      </c>
    </row>
    <row r="33" spans="1:8" s="1" customFormat="1" ht="16.5" customHeight="1">
      <c r="A33" s="17" t="s">
        <v>1665</v>
      </c>
      <c r="B33" s="10">
        <v>0</v>
      </c>
      <c r="C33" s="10">
        <v>0</v>
      </c>
      <c r="D33" s="10">
        <v>0</v>
      </c>
      <c r="E33" s="99">
        <v>0</v>
      </c>
      <c r="F33" s="95">
        <f t="shared" si="0"/>
        <v>0</v>
      </c>
      <c r="G33" s="10">
        <f t="shared" si="1"/>
        <v>0</v>
      </c>
      <c r="H33" s="95">
        <f t="shared" si="2"/>
        <v>0</v>
      </c>
    </row>
    <row r="34" spans="1:8" s="1" customFormat="1" ht="16.5" customHeight="1">
      <c r="A34" s="17" t="s">
        <v>1666</v>
      </c>
      <c r="B34" s="10">
        <v>0</v>
      </c>
      <c r="C34" s="10">
        <v>0</v>
      </c>
      <c r="D34" s="10">
        <v>0</v>
      </c>
      <c r="E34" s="99">
        <v>0</v>
      </c>
      <c r="F34" s="95">
        <f t="shared" si="0"/>
        <v>0</v>
      </c>
      <c r="G34" s="10">
        <f t="shared" si="1"/>
        <v>0</v>
      </c>
      <c r="H34" s="95">
        <f t="shared" si="2"/>
        <v>0</v>
      </c>
    </row>
    <row r="35" spans="1:8" s="1" customFormat="1" ht="16.5" customHeight="1">
      <c r="A35" s="8"/>
      <c r="B35" s="13"/>
      <c r="C35" s="13"/>
      <c r="D35" s="13"/>
      <c r="E35" s="13"/>
      <c r="F35" s="100"/>
      <c r="G35" s="11"/>
      <c r="H35" s="100"/>
    </row>
    <row r="36" spans="1:8" s="1" customFormat="1" ht="16.5" customHeight="1">
      <c r="A36" s="48" t="s">
        <v>1639</v>
      </c>
      <c r="B36" s="10">
        <v>0</v>
      </c>
      <c r="C36" s="10">
        <v>23</v>
      </c>
      <c r="D36" s="10">
        <v>3</v>
      </c>
      <c r="E36" s="99">
        <v>23</v>
      </c>
      <c r="F36" s="95">
        <f>IF(B36&lt;&gt;0,(E36/B36)*100,0)</f>
        <v>0</v>
      </c>
      <c r="G36" s="95">
        <f>IF(C36&lt;&gt;0,E36/C36*100,0)</f>
        <v>100</v>
      </c>
      <c r="H36" s="95">
        <f aca="true" t="shared" si="3" ref="H36:H42">IF(D36&lt;&gt;0,(E36/D36)*100,0)</f>
        <v>766.6666666666667</v>
      </c>
    </row>
    <row r="37" spans="1:8" s="1" customFormat="1" ht="16.5" customHeight="1">
      <c r="A37" s="8" t="s">
        <v>1667</v>
      </c>
      <c r="B37" s="13"/>
      <c r="C37" s="13"/>
      <c r="D37" s="10">
        <v>0</v>
      </c>
      <c r="E37" s="10">
        <v>0</v>
      </c>
      <c r="F37" s="13"/>
      <c r="G37" s="101"/>
      <c r="H37" s="95">
        <f t="shared" si="3"/>
        <v>0</v>
      </c>
    </row>
    <row r="38" spans="1:8" s="1" customFormat="1" ht="16.5" customHeight="1">
      <c r="A38" s="8" t="s">
        <v>1668</v>
      </c>
      <c r="B38" s="13"/>
      <c r="C38" s="13"/>
      <c r="D38" s="10">
        <v>0</v>
      </c>
      <c r="E38" s="10">
        <v>0</v>
      </c>
      <c r="F38" s="13"/>
      <c r="G38" s="101"/>
      <c r="H38" s="95">
        <f t="shared" si="3"/>
        <v>0</v>
      </c>
    </row>
    <row r="39" spans="1:8" s="1" customFormat="1" ht="16.5" customHeight="1">
      <c r="A39" s="8" t="s">
        <v>1669</v>
      </c>
      <c r="B39" s="13"/>
      <c r="C39" s="13"/>
      <c r="D39" s="10">
        <v>0</v>
      </c>
      <c r="E39" s="10">
        <v>13376</v>
      </c>
      <c r="F39" s="13"/>
      <c r="G39" s="101"/>
      <c r="H39" s="95">
        <f t="shared" si="3"/>
        <v>0</v>
      </c>
    </row>
    <row r="40" spans="1:8" s="1" customFormat="1" ht="16.5" customHeight="1">
      <c r="A40" s="8" t="s">
        <v>1670</v>
      </c>
      <c r="B40" s="13"/>
      <c r="C40" s="13"/>
      <c r="D40" s="10">
        <v>0</v>
      </c>
      <c r="E40" s="10">
        <v>0</v>
      </c>
      <c r="F40" s="13"/>
      <c r="G40" s="101"/>
      <c r="H40" s="95">
        <f t="shared" si="3"/>
        <v>0</v>
      </c>
    </row>
    <row r="41" spans="1:8" s="1" customFormat="1" ht="16.5" customHeight="1">
      <c r="A41" s="8" t="s">
        <v>1671</v>
      </c>
      <c r="B41" s="13"/>
      <c r="C41" s="13"/>
      <c r="D41" s="10">
        <v>0</v>
      </c>
      <c r="E41" s="10">
        <v>0</v>
      </c>
      <c r="F41" s="13"/>
      <c r="G41" s="101"/>
      <c r="H41" s="95">
        <f t="shared" si="3"/>
        <v>0</v>
      </c>
    </row>
    <row r="42" spans="1:8" s="1" customFormat="1" ht="16.5" customHeight="1">
      <c r="A42" s="8" t="s">
        <v>1672</v>
      </c>
      <c r="B42" s="13"/>
      <c r="C42" s="13"/>
      <c r="D42" s="10">
        <v>0</v>
      </c>
      <c r="E42" s="10">
        <v>0</v>
      </c>
      <c r="F42" s="13"/>
      <c r="G42" s="101"/>
      <c r="H42" s="95">
        <f t="shared" si="3"/>
        <v>0</v>
      </c>
    </row>
    <row r="43" spans="1:8" s="1" customFormat="1" ht="16.5" customHeight="1">
      <c r="A43" s="8"/>
      <c r="B43" s="13"/>
      <c r="C43" s="13"/>
      <c r="D43" s="13"/>
      <c r="E43" s="13"/>
      <c r="F43" s="13"/>
      <c r="G43" s="13"/>
      <c r="H43" s="100"/>
    </row>
    <row r="44" spans="1:8" s="1" customFormat="1" ht="16.5" customHeight="1">
      <c r="A44" s="48" t="s">
        <v>103</v>
      </c>
      <c r="B44" s="13"/>
      <c r="C44" s="13"/>
      <c r="D44" s="10">
        <v>3</v>
      </c>
      <c r="E44" s="10">
        <v>13399</v>
      </c>
      <c r="F44" s="13"/>
      <c r="G44" s="101"/>
      <c r="H44" s="95">
        <f>IF(D44&lt;&gt;0,(E44/D44)*100,0)</f>
        <v>446633.3333333333</v>
      </c>
    </row>
    <row r="45" s="1" customFormat="1" ht="15" customHeight="1"/>
  </sheetData>
  <sheetProtection/>
  <mergeCells count="1">
    <mergeCell ref="A1:H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7"/>
  <sheetViews>
    <sheetView zoomScaleSheetLayoutView="100" workbookViewId="0" topLeftCell="A1">
      <selection activeCell="D21" sqref="D21"/>
    </sheetView>
  </sheetViews>
  <sheetFormatPr defaultColWidth="9.00390625" defaultRowHeight="14.25"/>
  <cols>
    <col min="1" max="2" width="26.00390625" style="83" customWidth="1"/>
    <col min="3" max="3" width="29.50390625" style="86" customWidth="1"/>
    <col min="4" max="4" width="8.375" style="83" customWidth="1"/>
    <col min="5" max="16384" width="9.00390625" style="83" customWidth="1"/>
  </cols>
  <sheetData>
    <row r="1" spans="1:3" s="83" customFormat="1" ht="52.5" customHeight="1">
      <c r="A1" s="87" t="s">
        <v>1673</v>
      </c>
      <c r="B1" s="87"/>
      <c r="C1" s="87"/>
    </row>
    <row r="2" spans="3:6" s="84" customFormat="1" ht="16.5" customHeight="1">
      <c r="C2" s="88" t="s">
        <v>2</v>
      </c>
      <c r="D2" s="5"/>
      <c r="E2" s="5"/>
      <c r="F2" s="88"/>
    </row>
    <row r="3" spans="1:3" s="83" customFormat="1" ht="25.5" customHeight="1">
      <c r="A3" s="63" t="s">
        <v>1192</v>
      </c>
      <c r="B3" s="63" t="s">
        <v>4</v>
      </c>
      <c r="C3" s="63" t="s">
        <v>7</v>
      </c>
    </row>
    <row r="4" spans="1:3" s="83" customFormat="1" ht="25.5" customHeight="1">
      <c r="A4" s="66" t="s">
        <v>1197</v>
      </c>
      <c r="B4" s="66"/>
      <c r="C4" s="89">
        <v>23</v>
      </c>
    </row>
    <row r="5" spans="1:3" s="83" customFormat="1" ht="25.5" customHeight="1">
      <c r="A5" s="25"/>
      <c r="B5" s="25"/>
      <c r="C5" s="89"/>
    </row>
    <row r="6" spans="1:3" s="83" customFormat="1" ht="25.5" customHeight="1">
      <c r="A6" s="25"/>
      <c r="B6" s="25"/>
      <c r="C6" s="89"/>
    </row>
    <row r="7" spans="1:3" s="83" customFormat="1" ht="25.5" customHeight="1">
      <c r="A7" s="25"/>
      <c r="B7" s="25"/>
      <c r="C7" s="89"/>
    </row>
    <row r="8" spans="1:3" s="83" customFormat="1" ht="25.5" customHeight="1">
      <c r="A8" s="25"/>
      <c r="B8" s="25"/>
      <c r="C8" s="89"/>
    </row>
    <row r="9" spans="1:3" s="83" customFormat="1" ht="25.5" customHeight="1">
      <c r="A9" s="25"/>
      <c r="B9" s="25"/>
      <c r="C9" s="89"/>
    </row>
    <row r="10" spans="1:3" s="83" customFormat="1" ht="25.5" customHeight="1">
      <c r="A10" s="25"/>
      <c r="B10" s="25"/>
      <c r="C10" s="89"/>
    </row>
    <row r="11" spans="1:3" s="83" customFormat="1" ht="25.5" customHeight="1">
      <c r="A11" s="25"/>
      <c r="B11" s="25"/>
      <c r="C11" s="89"/>
    </row>
    <row r="12" spans="1:3" s="83" customFormat="1" ht="25.5" customHeight="1">
      <c r="A12" s="25"/>
      <c r="B12" s="25"/>
      <c r="C12" s="89"/>
    </row>
    <row r="13" spans="1:3" s="83" customFormat="1" ht="25.5" customHeight="1">
      <c r="A13" s="63" t="s">
        <v>103</v>
      </c>
      <c r="B13" s="63"/>
      <c r="C13" s="89">
        <v>23</v>
      </c>
    </row>
    <row r="14" spans="1:3" s="83" customFormat="1" ht="12.75" customHeight="1">
      <c r="A14" s="91" t="s">
        <v>1674</v>
      </c>
      <c r="B14" s="91"/>
      <c r="C14" s="91"/>
    </row>
    <row r="15" spans="1:3" s="83" customFormat="1" ht="12.75" customHeight="1">
      <c r="A15" s="91"/>
      <c r="B15" s="91"/>
      <c r="C15" s="91"/>
    </row>
    <row r="16" spans="1:3" s="83" customFormat="1" ht="12.75" customHeight="1">
      <c r="A16" s="91"/>
      <c r="B16" s="91"/>
      <c r="C16" s="91"/>
    </row>
    <row r="17" s="83" customFormat="1" ht="12.75" customHeight="1">
      <c r="C17" s="86"/>
    </row>
    <row r="18" s="83" customFormat="1" ht="12.75" customHeight="1">
      <c r="C18" s="86"/>
    </row>
    <row r="19" s="83" customFormat="1" ht="12.75" customHeight="1">
      <c r="C19" s="86"/>
    </row>
    <row r="20" s="83" customFormat="1" ht="12.75" customHeight="1">
      <c r="C20" s="86"/>
    </row>
    <row r="21" s="83" customFormat="1" ht="12.75" customHeight="1">
      <c r="C21" s="86"/>
    </row>
    <row r="22" s="83" customFormat="1" ht="12.75" customHeight="1">
      <c r="C22" s="86"/>
    </row>
    <row r="23" s="83" customFormat="1" ht="12.75" customHeight="1">
      <c r="C23" s="86"/>
    </row>
    <row r="24" s="83" customFormat="1" ht="12.75" customHeight="1">
      <c r="C24" s="86"/>
    </row>
    <row r="25" s="83" customFormat="1" ht="12.75" customHeight="1">
      <c r="C25" s="86"/>
    </row>
    <row r="26" s="83" customFormat="1" ht="12.75" customHeight="1">
      <c r="C26" s="86"/>
    </row>
    <row r="27" s="83" customFormat="1" ht="12.75" customHeight="1">
      <c r="C27" s="86"/>
    </row>
    <row r="28" s="83" customFormat="1" ht="12.75" customHeight="1">
      <c r="C28" s="86"/>
    </row>
    <row r="29" s="83" customFormat="1" ht="12.75" customHeight="1">
      <c r="C29" s="86"/>
    </row>
    <row r="30" s="83" customFormat="1" ht="12.75" customHeight="1">
      <c r="C30" s="86"/>
    </row>
    <row r="31" s="83" customFormat="1" ht="12.75" customHeight="1">
      <c r="C31" s="86"/>
    </row>
    <row r="32" s="83" customFormat="1" ht="12.75" customHeight="1">
      <c r="C32" s="86"/>
    </row>
    <row r="33" s="83" customFormat="1" ht="12.75" customHeight="1">
      <c r="C33" s="86"/>
    </row>
    <row r="34" s="83" customFormat="1" ht="12.75" customHeight="1">
      <c r="C34" s="86"/>
    </row>
    <row r="35" s="83" customFormat="1" ht="12.75" customHeight="1">
      <c r="C35" s="86"/>
    </row>
    <row r="36" s="83" customFormat="1" ht="12.75" customHeight="1">
      <c r="C36" s="86"/>
    </row>
    <row r="37" s="83" customFormat="1" ht="12.75" customHeight="1">
      <c r="C37" s="86"/>
    </row>
    <row r="38" s="83" customFormat="1" ht="12.75" customHeight="1">
      <c r="C38" s="86"/>
    </row>
    <row r="39" s="83" customFormat="1" ht="12.75" customHeight="1">
      <c r="C39" s="86"/>
    </row>
    <row r="40" s="83" customFormat="1" ht="12.75" customHeight="1">
      <c r="C40" s="86"/>
    </row>
    <row r="41" s="83" customFormat="1" ht="12.75" customHeight="1">
      <c r="C41" s="86"/>
    </row>
    <row r="42" s="83" customFormat="1" ht="12.75" customHeight="1">
      <c r="C42" s="86"/>
    </row>
    <row r="43" s="83" customFormat="1" ht="12.75" customHeight="1">
      <c r="C43" s="86"/>
    </row>
    <row r="44" s="83" customFormat="1" ht="12.75" customHeight="1">
      <c r="C44" s="86"/>
    </row>
    <row r="45" s="83" customFormat="1" ht="12.75" customHeight="1">
      <c r="C45" s="86"/>
    </row>
    <row r="46" s="83" customFormat="1" ht="12.75" customHeight="1">
      <c r="C46" s="86"/>
    </row>
    <row r="47" s="83" customFormat="1" ht="12.75" customHeight="1">
      <c r="C47" s="86"/>
    </row>
  </sheetData>
  <sheetProtection/>
  <mergeCells count="2">
    <mergeCell ref="A1:C1"/>
    <mergeCell ref="A14:C1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7"/>
  <sheetViews>
    <sheetView zoomScaleSheetLayoutView="100" workbookViewId="0" topLeftCell="A1">
      <selection activeCell="F16" sqref="F16"/>
    </sheetView>
  </sheetViews>
  <sheetFormatPr defaultColWidth="9.00390625" defaultRowHeight="14.25"/>
  <cols>
    <col min="1" max="1" width="33.875" style="83" customWidth="1"/>
    <col min="2" max="2" width="33.875" style="85" customWidth="1"/>
    <col min="3" max="3" width="33.875" style="86" customWidth="1"/>
    <col min="4" max="4" width="8.375" style="83" customWidth="1"/>
    <col min="5" max="16384" width="9.00390625" style="83" customWidth="1"/>
  </cols>
  <sheetData>
    <row r="1" spans="1:3" s="83" customFormat="1" ht="52.5" customHeight="1">
      <c r="A1" s="87" t="s">
        <v>1675</v>
      </c>
      <c r="B1" s="87"/>
      <c r="C1" s="87"/>
    </row>
    <row r="2" spans="2:6" s="84" customFormat="1" ht="16.5" customHeight="1">
      <c r="B2" s="5"/>
      <c r="C2" s="88" t="s">
        <v>2</v>
      </c>
      <c r="D2" s="5"/>
      <c r="E2" s="5"/>
      <c r="F2" s="88"/>
    </row>
    <row r="3" spans="1:3" s="83" customFormat="1" ht="25.5" customHeight="1">
      <c r="A3" s="63" t="s">
        <v>1676</v>
      </c>
      <c r="B3" s="63" t="s">
        <v>1677</v>
      </c>
      <c r="C3" s="63" t="s">
        <v>1678</v>
      </c>
    </row>
    <row r="4" spans="1:3" s="83" customFormat="1" ht="25.5" customHeight="1">
      <c r="A4" s="66" t="s">
        <v>1679</v>
      </c>
      <c r="B4" s="66"/>
      <c r="C4" s="89">
        <v>23</v>
      </c>
    </row>
    <row r="5" spans="1:3" s="83" customFormat="1" ht="25.5" customHeight="1">
      <c r="A5" s="90"/>
      <c r="B5" s="66"/>
      <c r="C5" s="89"/>
    </row>
    <row r="6" spans="1:3" s="83" customFormat="1" ht="25.5" customHeight="1">
      <c r="A6" s="66"/>
      <c r="B6" s="66"/>
      <c r="C6" s="89"/>
    </row>
    <row r="7" spans="1:3" s="83" customFormat="1" ht="25.5" customHeight="1">
      <c r="A7" s="66"/>
      <c r="B7" s="66"/>
      <c r="C7" s="89"/>
    </row>
    <row r="8" spans="1:3" s="83" customFormat="1" ht="25.5" customHeight="1">
      <c r="A8" s="66"/>
      <c r="B8" s="66"/>
      <c r="C8" s="89"/>
    </row>
    <row r="9" spans="1:3" s="83" customFormat="1" ht="25.5" customHeight="1">
      <c r="A9" s="66"/>
      <c r="B9" s="66"/>
      <c r="C9" s="89"/>
    </row>
    <row r="10" spans="1:3" s="83" customFormat="1" ht="25.5" customHeight="1">
      <c r="A10" s="66"/>
      <c r="B10" s="66"/>
      <c r="C10" s="89"/>
    </row>
    <row r="11" spans="1:3" s="83" customFormat="1" ht="25.5" customHeight="1">
      <c r="A11" s="66"/>
      <c r="B11" s="66"/>
      <c r="C11" s="89"/>
    </row>
    <row r="12" spans="1:3" s="83" customFormat="1" ht="25.5" customHeight="1">
      <c r="A12" s="66"/>
      <c r="B12" s="66"/>
      <c r="C12" s="89"/>
    </row>
    <row r="13" spans="1:3" s="83" customFormat="1" ht="25.5" customHeight="1">
      <c r="A13" s="63" t="s">
        <v>103</v>
      </c>
      <c r="B13" s="63"/>
      <c r="C13" s="89">
        <v>23</v>
      </c>
    </row>
    <row r="14" spans="2:3" s="83" customFormat="1" ht="12.75" customHeight="1">
      <c r="B14" s="85"/>
      <c r="C14" s="86"/>
    </row>
    <row r="15" spans="2:3" s="83" customFormat="1" ht="12.75" customHeight="1">
      <c r="B15" s="85"/>
      <c r="C15" s="86"/>
    </row>
    <row r="16" spans="2:3" s="83" customFormat="1" ht="12.75" customHeight="1">
      <c r="B16" s="85"/>
      <c r="C16" s="86"/>
    </row>
    <row r="17" spans="2:3" s="83" customFormat="1" ht="12.75" customHeight="1">
      <c r="B17" s="85"/>
      <c r="C17" s="86"/>
    </row>
    <row r="18" spans="2:3" s="83" customFormat="1" ht="12.75" customHeight="1">
      <c r="B18" s="85"/>
      <c r="C18" s="86"/>
    </row>
    <row r="19" spans="2:3" s="83" customFormat="1" ht="12.75" customHeight="1">
      <c r="B19" s="85"/>
      <c r="C19" s="86"/>
    </row>
    <row r="20" spans="2:3" s="83" customFormat="1" ht="12.75" customHeight="1">
      <c r="B20" s="85"/>
      <c r="C20" s="86"/>
    </row>
    <row r="21" spans="2:3" s="83" customFormat="1" ht="12.75" customHeight="1">
      <c r="B21" s="85"/>
      <c r="C21" s="86"/>
    </row>
    <row r="22" spans="2:3" s="83" customFormat="1" ht="12.75" customHeight="1">
      <c r="B22" s="85"/>
      <c r="C22" s="86"/>
    </row>
    <row r="23" spans="2:3" s="83" customFormat="1" ht="12.75" customHeight="1">
      <c r="B23" s="85"/>
      <c r="C23" s="86"/>
    </row>
    <row r="24" spans="2:3" s="83" customFormat="1" ht="12.75" customHeight="1">
      <c r="B24" s="85"/>
      <c r="C24" s="86"/>
    </row>
    <row r="25" spans="2:3" s="83" customFormat="1" ht="12.75" customHeight="1">
      <c r="B25" s="85"/>
      <c r="C25" s="86"/>
    </row>
    <row r="26" spans="2:3" s="83" customFormat="1" ht="12.75" customHeight="1">
      <c r="B26" s="85"/>
      <c r="C26" s="86"/>
    </row>
    <row r="27" spans="2:3" s="83" customFormat="1" ht="12.75" customHeight="1">
      <c r="B27" s="85"/>
      <c r="C27" s="86"/>
    </row>
    <row r="28" spans="2:3" s="83" customFormat="1" ht="12.75" customHeight="1">
      <c r="B28" s="85"/>
      <c r="C28" s="86"/>
    </row>
    <row r="29" spans="2:3" s="83" customFormat="1" ht="12.75" customHeight="1">
      <c r="B29" s="85"/>
      <c r="C29" s="86"/>
    </row>
    <row r="30" spans="2:3" s="83" customFormat="1" ht="12.75" customHeight="1">
      <c r="B30" s="85"/>
      <c r="C30" s="86"/>
    </row>
    <row r="31" spans="2:3" s="83" customFormat="1" ht="12.75" customHeight="1">
      <c r="B31" s="85"/>
      <c r="C31" s="86"/>
    </row>
    <row r="32" spans="2:3" s="83" customFormat="1" ht="12.75" customHeight="1">
      <c r="B32" s="85"/>
      <c r="C32" s="86"/>
    </row>
    <row r="33" spans="2:3" s="83" customFormat="1" ht="12.75" customHeight="1">
      <c r="B33" s="85"/>
      <c r="C33" s="86"/>
    </row>
    <row r="34" spans="2:3" s="83" customFormat="1" ht="12.75" customHeight="1">
      <c r="B34" s="85"/>
      <c r="C34" s="86"/>
    </row>
    <row r="35" spans="2:3" s="83" customFormat="1" ht="12.75" customHeight="1">
      <c r="B35" s="85"/>
      <c r="C35" s="86"/>
    </row>
    <row r="36" spans="2:3" s="83" customFormat="1" ht="12.75" customHeight="1">
      <c r="B36" s="85"/>
      <c r="C36" s="86"/>
    </row>
    <row r="37" spans="2:3" s="83" customFormat="1" ht="12.75" customHeight="1">
      <c r="B37" s="85"/>
      <c r="C37" s="86"/>
    </row>
    <row r="38" spans="2:3" s="83" customFormat="1" ht="12.75" customHeight="1">
      <c r="B38" s="85"/>
      <c r="C38" s="86"/>
    </row>
    <row r="39" spans="2:3" s="83" customFormat="1" ht="12.75" customHeight="1">
      <c r="B39" s="85"/>
      <c r="C39" s="86"/>
    </row>
    <row r="40" spans="2:3" s="83" customFormat="1" ht="12.75" customHeight="1">
      <c r="B40" s="85"/>
      <c r="C40" s="86"/>
    </row>
    <row r="41" spans="2:3" s="83" customFormat="1" ht="12.75" customHeight="1">
      <c r="B41" s="85"/>
      <c r="C41" s="86"/>
    </row>
    <row r="42" spans="2:3" s="83" customFormat="1" ht="12.75" customHeight="1">
      <c r="B42" s="85"/>
      <c r="C42" s="86"/>
    </row>
    <row r="43" spans="2:3" s="83" customFormat="1" ht="12.75" customHeight="1">
      <c r="B43" s="85"/>
      <c r="C43" s="86"/>
    </row>
    <row r="44" spans="2:3" s="83" customFormat="1" ht="12.75" customHeight="1">
      <c r="B44" s="85"/>
      <c r="C44" s="86"/>
    </row>
    <row r="45" spans="2:3" s="83" customFormat="1" ht="12.75" customHeight="1">
      <c r="B45" s="85"/>
      <c r="C45" s="86"/>
    </row>
    <row r="46" spans="2:3" s="83" customFormat="1" ht="12.75" customHeight="1">
      <c r="B46" s="85"/>
      <c r="C46" s="86"/>
    </row>
    <row r="47" spans="2:3" s="83" customFormat="1" ht="12.75" customHeight="1">
      <c r="B47" s="85"/>
      <c r="C47" s="86"/>
    </row>
  </sheetData>
  <sheetProtection/>
  <mergeCells count="1">
    <mergeCell ref="A1:C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E67"/>
  <sheetViews>
    <sheetView zoomScaleSheetLayoutView="100" workbookViewId="0" topLeftCell="A1">
      <selection activeCell="X40" sqref="X40"/>
    </sheetView>
  </sheetViews>
  <sheetFormatPr defaultColWidth="9.00390625" defaultRowHeight="14.25"/>
  <cols>
    <col min="1" max="16384" width="9.00390625" style="36" customWidth="1"/>
  </cols>
  <sheetData>
    <row r="1" spans="1:31" s="36" customFormat="1" ht="15">
      <c r="A1" s="33"/>
      <c r="B1" s="33"/>
      <c r="C1" s="33"/>
      <c r="D1" s="33"/>
      <c r="E1" s="33"/>
      <c r="F1" s="33"/>
      <c r="G1" s="33"/>
      <c r="H1" s="33"/>
      <c r="I1" s="33"/>
      <c r="J1" s="33"/>
      <c r="K1" s="33"/>
      <c r="L1" s="33"/>
      <c r="M1" s="33"/>
      <c r="N1" s="33"/>
      <c r="O1" s="33"/>
      <c r="P1" s="33"/>
      <c r="Q1" s="33"/>
      <c r="R1" s="33"/>
      <c r="S1" s="33"/>
      <c r="T1" s="33"/>
      <c r="U1" s="33"/>
      <c r="V1" s="33"/>
      <c r="W1" s="2"/>
      <c r="X1" s="2"/>
      <c r="Y1" s="2"/>
      <c r="Z1" s="2"/>
      <c r="AA1" s="2"/>
      <c r="AB1" s="2"/>
      <c r="AC1" s="2"/>
      <c r="AD1" s="2"/>
      <c r="AE1" s="2"/>
    </row>
    <row r="2" spans="1:31" s="36" customFormat="1" ht="15">
      <c r="A2" s="33"/>
      <c r="B2" s="33"/>
      <c r="C2" s="33"/>
      <c r="D2" s="33"/>
      <c r="E2" s="33"/>
      <c r="F2" s="33"/>
      <c r="G2" s="33"/>
      <c r="H2" s="33"/>
      <c r="I2" s="33"/>
      <c r="J2" s="33"/>
      <c r="K2" s="33"/>
      <c r="L2" s="33"/>
      <c r="M2" s="33"/>
      <c r="N2" s="33"/>
      <c r="O2" s="33"/>
      <c r="P2" s="33"/>
      <c r="Q2" s="33"/>
      <c r="R2" s="33"/>
      <c r="S2" s="33"/>
      <c r="T2" s="33"/>
      <c r="U2" s="33"/>
      <c r="V2" s="33"/>
      <c r="W2" s="2"/>
      <c r="X2" s="2"/>
      <c r="Y2" s="2"/>
      <c r="Z2" s="2"/>
      <c r="AA2" s="2"/>
      <c r="AB2" s="2"/>
      <c r="AC2" s="2"/>
      <c r="AD2" s="2"/>
      <c r="AE2" s="2"/>
    </row>
    <row r="3" spans="1:31" s="36" customFormat="1" ht="15">
      <c r="A3" s="33"/>
      <c r="B3" s="33"/>
      <c r="C3" s="33"/>
      <c r="D3" s="33"/>
      <c r="E3" s="33"/>
      <c r="F3" s="33"/>
      <c r="G3" s="33"/>
      <c r="H3" s="33"/>
      <c r="I3" s="33"/>
      <c r="J3" s="33"/>
      <c r="K3" s="33"/>
      <c r="L3" s="33"/>
      <c r="M3" s="33"/>
      <c r="N3" s="33"/>
      <c r="O3" s="33"/>
      <c r="P3" s="33"/>
      <c r="Q3" s="33"/>
      <c r="R3" s="33"/>
      <c r="S3" s="33"/>
      <c r="T3" s="33"/>
      <c r="U3" s="33"/>
      <c r="V3" s="33"/>
      <c r="W3" s="2"/>
      <c r="X3" s="2"/>
      <c r="Y3" s="2"/>
      <c r="Z3" s="2"/>
      <c r="AA3" s="2"/>
      <c r="AB3" s="2"/>
      <c r="AC3" s="2"/>
      <c r="AD3" s="2"/>
      <c r="AE3" s="2"/>
    </row>
    <row r="4" spans="1:31" s="36" customFormat="1" ht="15">
      <c r="A4" s="33"/>
      <c r="B4" s="33"/>
      <c r="C4" s="33"/>
      <c r="D4" s="33"/>
      <c r="E4" s="33"/>
      <c r="F4" s="33"/>
      <c r="G4" s="33"/>
      <c r="H4" s="33"/>
      <c r="I4" s="33"/>
      <c r="J4" s="33"/>
      <c r="K4" s="33"/>
      <c r="L4" s="33"/>
      <c r="M4" s="33"/>
      <c r="N4" s="33"/>
      <c r="O4" s="33"/>
      <c r="P4" s="33"/>
      <c r="Q4" s="33"/>
      <c r="R4" s="33"/>
      <c r="S4" s="33"/>
      <c r="T4" s="33"/>
      <c r="U4" s="33"/>
      <c r="V4" s="33"/>
      <c r="W4" s="2"/>
      <c r="X4" s="2"/>
      <c r="Y4" s="2"/>
      <c r="Z4" s="2"/>
      <c r="AA4" s="2"/>
      <c r="AB4" s="2"/>
      <c r="AC4" s="2"/>
      <c r="AD4" s="2"/>
      <c r="AE4" s="2"/>
    </row>
    <row r="5" spans="1:31" s="36" customFormat="1" ht="15">
      <c r="A5" s="33"/>
      <c r="B5" s="33"/>
      <c r="C5" s="33"/>
      <c r="D5" s="33"/>
      <c r="E5" s="33"/>
      <c r="F5" s="33"/>
      <c r="G5" s="33"/>
      <c r="H5" s="33"/>
      <c r="I5" s="33"/>
      <c r="J5" s="33"/>
      <c r="K5" s="33"/>
      <c r="L5" s="33"/>
      <c r="M5" s="33"/>
      <c r="N5" s="33"/>
      <c r="O5" s="33"/>
      <c r="P5" s="33"/>
      <c r="Q5" s="33"/>
      <c r="R5" s="33"/>
      <c r="S5" s="33"/>
      <c r="T5" s="33"/>
      <c r="U5" s="33"/>
      <c r="V5" s="33"/>
      <c r="W5" s="2"/>
      <c r="X5" s="2"/>
      <c r="Y5" s="2"/>
      <c r="Z5" s="2"/>
      <c r="AA5" s="2"/>
      <c r="AB5" s="2"/>
      <c r="AC5" s="2"/>
      <c r="AD5" s="2"/>
      <c r="AE5" s="2"/>
    </row>
    <row r="6" spans="1:31" s="36" customFormat="1" ht="15">
      <c r="A6" s="33"/>
      <c r="B6" s="33"/>
      <c r="C6" s="33"/>
      <c r="D6" s="33"/>
      <c r="E6" s="33"/>
      <c r="F6" s="33"/>
      <c r="G6" s="33"/>
      <c r="H6" s="33"/>
      <c r="I6" s="33"/>
      <c r="J6" s="33"/>
      <c r="K6" s="33"/>
      <c r="L6" s="33"/>
      <c r="M6" s="33"/>
      <c r="N6" s="33"/>
      <c r="O6" s="33"/>
      <c r="P6" s="33"/>
      <c r="Q6" s="33"/>
      <c r="R6" s="33"/>
      <c r="S6" s="33"/>
      <c r="T6" s="33"/>
      <c r="U6" s="33"/>
      <c r="V6" s="33"/>
      <c r="W6" s="2"/>
      <c r="X6" s="2"/>
      <c r="Y6" s="2"/>
      <c r="Z6" s="2"/>
      <c r="AA6" s="2"/>
      <c r="AB6" s="2"/>
      <c r="AC6" s="2"/>
      <c r="AD6" s="2"/>
      <c r="AE6" s="2"/>
    </row>
    <row r="7" spans="1:31" s="36" customFormat="1" ht="15">
      <c r="A7" s="33"/>
      <c r="B7" s="33"/>
      <c r="C7" s="33"/>
      <c r="D7" s="33"/>
      <c r="E7" s="33"/>
      <c r="F7" s="33"/>
      <c r="G7" s="33"/>
      <c r="H7" s="33"/>
      <c r="I7" s="33"/>
      <c r="J7" s="33"/>
      <c r="K7" s="33"/>
      <c r="L7" s="33"/>
      <c r="M7" s="33"/>
      <c r="N7" s="33"/>
      <c r="O7" s="33"/>
      <c r="P7" s="33"/>
      <c r="Q7" s="33"/>
      <c r="R7" s="33"/>
      <c r="S7" s="33"/>
      <c r="T7" s="33"/>
      <c r="U7" s="33"/>
      <c r="V7" s="33"/>
      <c r="W7" s="2"/>
      <c r="X7" s="2"/>
      <c r="Y7" s="2"/>
      <c r="Z7" s="2"/>
      <c r="AA7" s="2"/>
      <c r="AB7" s="2"/>
      <c r="AC7" s="2"/>
      <c r="AD7" s="2"/>
      <c r="AE7" s="2"/>
    </row>
    <row r="8" spans="1:31" s="36" customFormat="1" ht="15">
      <c r="A8" s="33"/>
      <c r="B8" s="33"/>
      <c r="C8" s="33"/>
      <c r="D8" s="33"/>
      <c r="E8" s="33"/>
      <c r="F8" s="33"/>
      <c r="G8" s="33"/>
      <c r="H8" s="33"/>
      <c r="I8" s="33"/>
      <c r="J8" s="33"/>
      <c r="K8" s="33"/>
      <c r="L8" s="33"/>
      <c r="M8" s="33"/>
      <c r="N8" s="33"/>
      <c r="O8" s="33"/>
      <c r="P8" s="33"/>
      <c r="Q8" s="33"/>
      <c r="R8" s="33"/>
      <c r="S8" s="33"/>
      <c r="T8" s="33"/>
      <c r="U8" s="33"/>
      <c r="V8" s="33"/>
      <c r="W8" s="2"/>
      <c r="X8" s="2"/>
      <c r="Y8" s="2"/>
      <c r="Z8" s="2"/>
      <c r="AA8" s="2"/>
      <c r="AB8" s="2"/>
      <c r="AC8" s="2"/>
      <c r="AD8" s="2"/>
      <c r="AE8" s="2"/>
    </row>
    <row r="9" spans="1:31" s="36" customFormat="1" ht="36">
      <c r="A9" s="37" t="s">
        <v>1680</v>
      </c>
      <c r="B9" s="37"/>
      <c r="C9" s="37"/>
      <c r="D9" s="37"/>
      <c r="E9" s="37"/>
      <c r="F9" s="37"/>
      <c r="G9" s="37"/>
      <c r="H9" s="37"/>
      <c r="I9" s="37"/>
      <c r="J9" s="37"/>
      <c r="K9" s="37"/>
      <c r="L9" s="37"/>
      <c r="M9" s="37"/>
      <c r="N9" s="37"/>
      <c r="O9" s="37"/>
      <c r="P9" s="37"/>
      <c r="Q9" s="37"/>
      <c r="R9" s="37"/>
      <c r="S9" s="37"/>
      <c r="T9" s="37"/>
      <c r="U9" s="37"/>
      <c r="V9" s="37"/>
      <c r="W9" s="2"/>
      <c r="X9" s="2"/>
      <c r="Y9" s="2"/>
      <c r="Z9" s="2"/>
      <c r="AA9" s="2"/>
      <c r="AB9" s="2"/>
      <c r="AC9" s="2"/>
      <c r="AD9" s="2"/>
      <c r="AE9" s="2"/>
    </row>
    <row r="10" spans="1:31" s="36" customFormat="1" ht="15">
      <c r="A10" s="33"/>
      <c r="B10" s="33"/>
      <c r="C10" s="33"/>
      <c r="D10" s="33"/>
      <c r="E10" s="33"/>
      <c r="F10" s="33"/>
      <c r="G10" s="33"/>
      <c r="H10" s="33"/>
      <c r="I10" s="33"/>
      <c r="J10" s="33"/>
      <c r="K10" s="33"/>
      <c r="L10" s="33"/>
      <c r="M10" s="33"/>
      <c r="N10" s="33"/>
      <c r="O10" s="33"/>
      <c r="P10" s="33"/>
      <c r="Q10" s="33"/>
      <c r="R10" s="33"/>
      <c r="S10" s="33"/>
      <c r="T10" s="33"/>
      <c r="U10" s="33"/>
      <c r="V10" s="33"/>
      <c r="W10" s="2"/>
      <c r="X10" s="2"/>
      <c r="Y10" s="2"/>
      <c r="Z10" s="2"/>
      <c r="AA10" s="2"/>
      <c r="AB10" s="2"/>
      <c r="AC10" s="2"/>
      <c r="AD10" s="2"/>
      <c r="AE10" s="2"/>
    </row>
    <row r="11" spans="1:31" s="36" customFormat="1" ht="15">
      <c r="A11" s="33"/>
      <c r="B11" s="33"/>
      <c r="C11" s="33"/>
      <c r="D11" s="33"/>
      <c r="E11" s="33"/>
      <c r="F11" s="33"/>
      <c r="G11" s="33"/>
      <c r="H11" s="33"/>
      <c r="I11" s="33"/>
      <c r="J11" s="33"/>
      <c r="K11" s="33"/>
      <c r="L11" s="33"/>
      <c r="M11" s="33"/>
      <c r="N11" s="33"/>
      <c r="O11" s="33"/>
      <c r="P11" s="33"/>
      <c r="Q11" s="33"/>
      <c r="R11" s="33"/>
      <c r="S11" s="33"/>
      <c r="T11" s="33"/>
      <c r="U11" s="33"/>
      <c r="V11" s="33"/>
      <c r="W11" s="2"/>
      <c r="X11" s="2"/>
      <c r="Y11" s="2"/>
      <c r="Z11" s="2"/>
      <c r="AA11" s="2"/>
      <c r="AB11" s="2"/>
      <c r="AC11" s="2"/>
      <c r="AD11" s="2"/>
      <c r="AE11" s="2"/>
    </row>
    <row r="12" spans="1:31" s="36" customFormat="1" ht="15">
      <c r="A12" s="33"/>
      <c r="B12" s="33"/>
      <c r="C12" s="33"/>
      <c r="D12" s="33"/>
      <c r="E12" s="33"/>
      <c r="F12" s="33"/>
      <c r="G12" s="33"/>
      <c r="H12" s="33"/>
      <c r="I12" s="33"/>
      <c r="J12" s="33"/>
      <c r="K12" s="33"/>
      <c r="L12" s="33"/>
      <c r="M12" s="33"/>
      <c r="N12" s="33"/>
      <c r="O12" s="33"/>
      <c r="P12" s="33"/>
      <c r="Q12" s="33"/>
      <c r="R12" s="33"/>
      <c r="S12" s="33"/>
      <c r="T12" s="33"/>
      <c r="U12" s="33"/>
      <c r="V12" s="33"/>
      <c r="W12" s="2"/>
      <c r="X12" s="2"/>
      <c r="Y12" s="2"/>
      <c r="Z12" s="2"/>
      <c r="AA12" s="2"/>
      <c r="AB12" s="2"/>
      <c r="AC12" s="2"/>
      <c r="AD12" s="2"/>
      <c r="AE12" s="2"/>
    </row>
    <row r="13" spans="1:31" s="36" customFormat="1" ht="15">
      <c r="A13" s="33"/>
      <c r="B13" s="33"/>
      <c r="C13" s="33"/>
      <c r="D13" s="33"/>
      <c r="E13" s="33"/>
      <c r="F13" s="33"/>
      <c r="G13" s="33"/>
      <c r="H13" s="33"/>
      <c r="I13" s="33"/>
      <c r="J13" s="33"/>
      <c r="K13" s="33"/>
      <c r="L13" s="33"/>
      <c r="M13" s="33"/>
      <c r="N13" s="33"/>
      <c r="O13" s="33"/>
      <c r="P13" s="33"/>
      <c r="Q13" s="33"/>
      <c r="R13" s="33"/>
      <c r="S13" s="33"/>
      <c r="T13" s="33"/>
      <c r="U13" s="33"/>
      <c r="V13" s="33"/>
      <c r="W13" s="2"/>
      <c r="X13" s="2"/>
      <c r="Y13" s="2"/>
      <c r="Z13" s="2"/>
      <c r="AA13" s="2"/>
      <c r="AB13" s="2"/>
      <c r="AC13" s="2"/>
      <c r="AD13" s="2"/>
      <c r="AE13" s="2"/>
    </row>
    <row r="14" spans="1:31" s="36" customFormat="1" ht="15">
      <c r="A14" s="33"/>
      <c r="B14" s="33"/>
      <c r="C14" s="33"/>
      <c r="D14" s="33"/>
      <c r="E14" s="33"/>
      <c r="F14" s="33"/>
      <c r="G14" s="33"/>
      <c r="H14" s="33"/>
      <c r="I14" s="33"/>
      <c r="J14" s="33"/>
      <c r="K14" s="33"/>
      <c r="L14" s="33"/>
      <c r="M14" s="33"/>
      <c r="N14" s="33"/>
      <c r="O14" s="33"/>
      <c r="P14" s="33"/>
      <c r="Q14" s="33"/>
      <c r="R14" s="33"/>
      <c r="S14" s="33"/>
      <c r="T14" s="33"/>
      <c r="U14" s="33"/>
      <c r="V14" s="33"/>
      <c r="W14" s="2"/>
      <c r="X14" s="2"/>
      <c r="Y14" s="2"/>
      <c r="Z14" s="2"/>
      <c r="AA14" s="2"/>
      <c r="AB14" s="2"/>
      <c r="AC14" s="2"/>
      <c r="AD14" s="2"/>
      <c r="AE14" s="2"/>
    </row>
    <row r="15" spans="1:31" s="36" customFormat="1" ht="15">
      <c r="A15" s="33"/>
      <c r="B15" s="33"/>
      <c r="C15" s="33"/>
      <c r="D15" s="33"/>
      <c r="E15" s="33"/>
      <c r="F15" s="33"/>
      <c r="G15" s="33"/>
      <c r="H15" s="33"/>
      <c r="I15" s="33"/>
      <c r="J15" s="33"/>
      <c r="K15" s="33"/>
      <c r="L15" s="33"/>
      <c r="M15" s="33"/>
      <c r="N15" s="33"/>
      <c r="O15" s="33"/>
      <c r="P15" s="33"/>
      <c r="Q15" s="33"/>
      <c r="R15" s="33"/>
      <c r="S15" s="33"/>
      <c r="T15" s="33"/>
      <c r="U15" s="33"/>
      <c r="V15" s="33"/>
      <c r="W15" s="2"/>
      <c r="X15" s="2"/>
      <c r="Y15" s="2"/>
      <c r="Z15" s="2"/>
      <c r="AA15" s="2"/>
      <c r="AB15" s="2"/>
      <c r="AC15" s="2"/>
      <c r="AD15" s="2"/>
      <c r="AE15" s="2"/>
    </row>
    <row r="16" spans="1:31" s="36" customFormat="1" ht="15">
      <c r="A16" s="33"/>
      <c r="B16" s="33"/>
      <c r="C16" s="33"/>
      <c r="D16" s="33"/>
      <c r="E16" s="33"/>
      <c r="F16" s="33"/>
      <c r="G16" s="33"/>
      <c r="H16" s="33"/>
      <c r="I16" s="33"/>
      <c r="J16" s="33"/>
      <c r="K16" s="33"/>
      <c r="L16" s="33"/>
      <c r="M16" s="33"/>
      <c r="N16" s="33"/>
      <c r="O16" s="33"/>
      <c r="P16" s="33"/>
      <c r="Q16" s="33"/>
      <c r="R16" s="33"/>
      <c r="S16" s="33"/>
      <c r="T16" s="33"/>
      <c r="U16" s="33"/>
      <c r="V16" s="33"/>
      <c r="W16" s="2"/>
      <c r="X16" s="2"/>
      <c r="Y16" s="2"/>
      <c r="Z16" s="2"/>
      <c r="AA16" s="2"/>
      <c r="AB16" s="2"/>
      <c r="AC16" s="2"/>
      <c r="AD16" s="2"/>
      <c r="AE16" s="2"/>
    </row>
    <row r="17" spans="1:31" s="36" customFormat="1" ht="15">
      <c r="A17" s="33"/>
      <c r="B17" s="33"/>
      <c r="C17" s="33"/>
      <c r="D17" s="33"/>
      <c r="E17" s="33"/>
      <c r="F17" s="33"/>
      <c r="G17" s="33"/>
      <c r="H17" s="33"/>
      <c r="I17" s="33"/>
      <c r="J17" s="33"/>
      <c r="K17" s="33"/>
      <c r="L17" s="33"/>
      <c r="M17" s="33"/>
      <c r="N17" s="33"/>
      <c r="O17" s="33"/>
      <c r="P17" s="33"/>
      <c r="Q17" s="33"/>
      <c r="R17" s="33"/>
      <c r="S17" s="33"/>
      <c r="T17" s="33"/>
      <c r="U17" s="33"/>
      <c r="V17" s="33"/>
      <c r="W17" s="2"/>
      <c r="X17" s="2"/>
      <c r="Y17" s="2"/>
      <c r="Z17" s="2"/>
      <c r="AA17" s="2"/>
      <c r="AB17" s="2"/>
      <c r="AC17" s="2"/>
      <c r="AD17" s="2"/>
      <c r="AE17" s="2"/>
    </row>
    <row r="18" spans="1:31" s="36" customFormat="1" ht="15">
      <c r="A18" s="33"/>
      <c r="B18" s="33"/>
      <c r="C18" s="33"/>
      <c r="D18" s="33"/>
      <c r="E18" s="33"/>
      <c r="F18" s="33"/>
      <c r="G18" s="33"/>
      <c r="H18" s="33"/>
      <c r="I18" s="33"/>
      <c r="J18" s="33"/>
      <c r="K18" s="33"/>
      <c r="L18" s="33"/>
      <c r="M18" s="33"/>
      <c r="N18" s="33"/>
      <c r="O18" s="33"/>
      <c r="P18" s="33"/>
      <c r="Q18" s="33"/>
      <c r="R18" s="33"/>
      <c r="S18" s="33"/>
      <c r="T18" s="33"/>
      <c r="U18" s="33"/>
      <c r="V18" s="33"/>
      <c r="W18" s="2"/>
      <c r="X18" s="2"/>
      <c r="Y18" s="2"/>
      <c r="Z18" s="2"/>
      <c r="AA18" s="2"/>
      <c r="AB18" s="2"/>
      <c r="AC18" s="2"/>
      <c r="AD18" s="2"/>
      <c r="AE18" s="2"/>
    </row>
    <row r="19" spans="1:31" s="36" customFormat="1" ht="15">
      <c r="A19" s="33"/>
      <c r="B19" s="33"/>
      <c r="C19" s="33"/>
      <c r="D19" s="33"/>
      <c r="E19" s="33"/>
      <c r="F19" s="33"/>
      <c r="G19" s="33"/>
      <c r="H19" s="33"/>
      <c r="I19" s="33"/>
      <c r="J19" s="33"/>
      <c r="K19" s="33"/>
      <c r="L19" s="33"/>
      <c r="M19" s="33"/>
      <c r="N19" s="33"/>
      <c r="O19" s="33"/>
      <c r="P19" s="33"/>
      <c r="Q19" s="33"/>
      <c r="R19" s="33"/>
      <c r="S19" s="33"/>
      <c r="T19" s="33"/>
      <c r="U19" s="33"/>
      <c r="V19" s="33"/>
      <c r="W19" s="2"/>
      <c r="X19" s="2"/>
      <c r="Y19" s="2"/>
      <c r="Z19" s="2"/>
      <c r="AA19" s="2"/>
      <c r="AB19" s="2"/>
      <c r="AC19" s="2"/>
      <c r="AD19" s="2"/>
      <c r="AE19" s="2"/>
    </row>
    <row r="20" spans="1:31" s="36" customFormat="1" ht="15">
      <c r="A20" s="33"/>
      <c r="B20" s="33"/>
      <c r="C20" s="33"/>
      <c r="D20" s="33"/>
      <c r="E20" s="33"/>
      <c r="F20" s="33"/>
      <c r="G20" s="33"/>
      <c r="H20" s="33"/>
      <c r="I20" s="33"/>
      <c r="J20" s="33"/>
      <c r="K20" s="33"/>
      <c r="L20" s="33"/>
      <c r="M20" s="33"/>
      <c r="N20" s="33"/>
      <c r="O20" s="33"/>
      <c r="P20" s="33"/>
      <c r="Q20" s="33"/>
      <c r="R20" s="33"/>
      <c r="S20" s="33"/>
      <c r="T20" s="33"/>
      <c r="U20" s="33"/>
      <c r="V20" s="33"/>
      <c r="W20" s="2"/>
      <c r="X20" s="2"/>
      <c r="Y20" s="2"/>
      <c r="Z20" s="2"/>
      <c r="AA20" s="2"/>
      <c r="AB20" s="2"/>
      <c r="AC20" s="2"/>
      <c r="AD20" s="2"/>
      <c r="AE20" s="2"/>
    </row>
    <row r="21" spans="1:31" s="36" customFormat="1" ht="15">
      <c r="A21" s="33"/>
      <c r="B21" s="33"/>
      <c r="C21" s="33"/>
      <c r="D21" s="33"/>
      <c r="E21" s="33"/>
      <c r="F21" s="33"/>
      <c r="G21" s="33"/>
      <c r="H21" s="33"/>
      <c r="I21" s="33"/>
      <c r="J21" s="33"/>
      <c r="K21" s="33"/>
      <c r="L21" s="33"/>
      <c r="M21" s="33"/>
      <c r="N21" s="33"/>
      <c r="O21" s="33"/>
      <c r="P21" s="33"/>
      <c r="Q21" s="33"/>
      <c r="R21" s="33"/>
      <c r="S21" s="33"/>
      <c r="T21" s="33"/>
      <c r="U21" s="33"/>
      <c r="V21" s="33"/>
      <c r="W21" s="2"/>
      <c r="X21" s="2"/>
      <c r="Y21" s="2"/>
      <c r="Z21" s="2"/>
      <c r="AA21" s="2"/>
      <c r="AB21" s="2"/>
      <c r="AC21" s="2"/>
      <c r="AD21" s="2"/>
      <c r="AE21" s="2"/>
    </row>
    <row r="22" spans="1:22" s="36" customFormat="1" ht="15">
      <c r="A22" s="33"/>
      <c r="B22" s="33"/>
      <c r="C22" s="33"/>
      <c r="D22" s="33"/>
      <c r="E22" s="33"/>
      <c r="F22" s="33"/>
      <c r="G22" s="33"/>
      <c r="H22" s="33"/>
      <c r="I22" s="33"/>
      <c r="J22" s="33"/>
      <c r="K22" s="33"/>
      <c r="L22" s="33"/>
      <c r="M22" s="33"/>
      <c r="N22" s="33"/>
      <c r="O22" s="33"/>
      <c r="P22" s="33"/>
      <c r="Q22" s="33"/>
      <c r="R22" s="33"/>
      <c r="S22" s="33"/>
      <c r="T22" s="33"/>
      <c r="U22" s="33"/>
      <c r="V22" s="33"/>
    </row>
    <row r="23" spans="1:22" s="36" customFormat="1" ht="15">
      <c r="A23" s="33"/>
      <c r="B23" s="33"/>
      <c r="C23" s="33"/>
      <c r="D23" s="33"/>
      <c r="E23" s="33"/>
      <c r="F23" s="33"/>
      <c r="G23" s="33"/>
      <c r="H23" s="33"/>
      <c r="I23" s="33"/>
      <c r="J23" s="33"/>
      <c r="K23" s="33"/>
      <c r="L23" s="33"/>
      <c r="M23" s="33"/>
      <c r="N23" s="33"/>
      <c r="O23" s="33"/>
      <c r="P23" s="33"/>
      <c r="Q23" s="33"/>
      <c r="R23" s="33"/>
      <c r="S23" s="33"/>
      <c r="T23" s="33"/>
      <c r="U23" s="33"/>
      <c r="V23" s="33"/>
    </row>
    <row r="24" spans="1:22" s="36" customFormat="1" ht="15">
      <c r="A24" s="33"/>
      <c r="B24" s="33"/>
      <c r="C24" s="33"/>
      <c r="D24" s="33"/>
      <c r="E24" s="33"/>
      <c r="F24" s="33"/>
      <c r="G24" s="33"/>
      <c r="H24" s="33"/>
      <c r="I24" s="33"/>
      <c r="J24" s="33"/>
      <c r="K24" s="33"/>
      <c r="L24" s="33"/>
      <c r="M24" s="33"/>
      <c r="N24" s="33"/>
      <c r="O24" s="33"/>
      <c r="P24" s="33"/>
      <c r="Q24" s="33"/>
      <c r="R24" s="33"/>
      <c r="S24" s="33"/>
      <c r="T24" s="33"/>
      <c r="U24" s="33"/>
      <c r="V24" s="33"/>
    </row>
    <row r="25" spans="1:22" s="36" customFormat="1" ht="15">
      <c r="A25" s="33"/>
      <c r="B25" s="33"/>
      <c r="C25" s="33"/>
      <c r="D25" s="33"/>
      <c r="E25" s="33"/>
      <c r="F25" s="33"/>
      <c r="G25" s="33"/>
      <c r="H25" s="33"/>
      <c r="I25" s="33"/>
      <c r="J25" s="33"/>
      <c r="K25" s="33"/>
      <c r="L25" s="33"/>
      <c r="M25" s="33"/>
      <c r="N25" s="33"/>
      <c r="O25" s="33"/>
      <c r="P25" s="33"/>
      <c r="Q25" s="33"/>
      <c r="R25" s="33"/>
      <c r="S25" s="33"/>
      <c r="T25" s="33"/>
      <c r="U25" s="33"/>
      <c r="V25" s="33"/>
    </row>
    <row r="26" spans="1:22" s="36" customFormat="1" ht="15">
      <c r="A26" s="33"/>
      <c r="B26" s="33"/>
      <c r="C26" s="33"/>
      <c r="D26" s="33"/>
      <c r="E26" s="33"/>
      <c r="F26" s="33"/>
      <c r="G26" s="33"/>
      <c r="H26" s="33"/>
      <c r="I26" s="33"/>
      <c r="J26" s="33"/>
      <c r="K26" s="33"/>
      <c r="L26" s="33"/>
      <c r="M26" s="33"/>
      <c r="N26" s="33"/>
      <c r="O26" s="33"/>
      <c r="P26" s="33"/>
      <c r="Q26" s="33"/>
      <c r="R26" s="33"/>
      <c r="S26" s="33"/>
      <c r="T26" s="33"/>
      <c r="U26" s="33"/>
      <c r="V26" s="33"/>
    </row>
    <row r="27" spans="1:22" s="36" customFormat="1" ht="15">
      <c r="A27" s="33"/>
      <c r="B27" s="33"/>
      <c r="C27" s="33"/>
      <c r="D27" s="33"/>
      <c r="E27" s="33"/>
      <c r="F27" s="33"/>
      <c r="G27" s="33"/>
      <c r="H27" s="33"/>
      <c r="I27" s="33"/>
      <c r="J27" s="33"/>
      <c r="K27" s="33"/>
      <c r="L27" s="33"/>
      <c r="M27" s="33"/>
      <c r="N27" s="33"/>
      <c r="O27" s="33"/>
      <c r="P27" s="33"/>
      <c r="Q27" s="33"/>
      <c r="R27" s="33"/>
      <c r="S27" s="33"/>
      <c r="T27" s="33"/>
      <c r="U27" s="33"/>
      <c r="V27" s="33"/>
    </row>
    <row r="28" spans="1:22" s="36" customFormat="1" ht="15">
      <c r="A28" s="33"/>
      <c r="B28" s="33"/>
      <c r="C28" s="33"/>
      <c r="D28" s="33"/>
      <c r="E28" s="33"/>
      <c r="F28" s="33"/>
      <c r="G28" s="33"/>
      <c r="H28" s="33"/>
      <c r="I28" s="33"/>
      <c r="J28" s="33"/>
      <c r="K28" s="33"/>
      <c r="L28" s="33"/>
      <c r="M28" s="33"/>
      <c r="N28" s="33"/>
      <c r="O28" s="33"/>
      <c r="P28" s="33"/>
      <c r="Q28" s="33"/>
      <c r="R28" s="33"/>
      <c r="S28" s="33"/>
      <c r="T28" s="33"/>
      <c r="U28" s="33"/>
      <c r="V28" s="33"/>
    </row>
    <row r="29" spans="1:22" s="36" customFormat="1" ht="15">
      <c r="A29" s="33"/>
      <c r="B29" s="33"/>
      <c r="C29" s="33"/>
      <c r="D29" s="33"/>
      <c r="E29" s="33"/>
      <c r="F29" s="33"/>
      <c r="G29" s="33"/>
      <c r="H29" s="33"/>
      <c r="I29" s="33"/>
      <c r="J29" s="33"/>
      <c r="K29" s="33"/>
      <c r="L29" s="33"/>
      <c r="M29" s="33"/>
      <c r="N29" s="33"/>
      <c r="O29" s="33"/>
      <c r="P29" s="33"/>
      <c r="Q29" s="33"/>
      <c r="R29" s="33"/>
      <c r="S29" s="33"/>
      <c r="T29" s="33"/>
      <c r="U29" s="33"/>
      <c r="V29" s="33"/>
    </row>
    <row r="30" spans="1:22" s="36" customFormat="1" ht="15">
      <c r="A30" s="33"/>
      <c r="B30" s="33"/>
      <c r="C30" s="33"/>
      <c r="D30" s="33"/>
      <c r="E30" s="33"/>
      <c r="F30" s="33"/>
      <c r="G30" s="33"/>
      <c r="H30" s="33"/>
      <c r="I30" s="33"/>
      <c r="J30" s="33"/>
      <c r="K30" s="33"/>
      <c r="L30" s="33"/>
      <c r="M30" s="33"/>
      <c r="N30" s="33"/>
      <c r="O30" s="33"/>
      <c r="P30" s="33"/>
      <c r="Q30" s="33"/>
      <c r="R30" s="33"/>
      <c r="S30" s="33"/>
      <c r="T30" s="33"/>
      <c r="U30" s="33"/>
      <c r="V30" s="33"/>
    </row>
    <row r="31" spans="1:22" s="36" customFormat="1" ht="15">
      <c r="A31" s="33"/>
      <c r="B31" s="33"/>
      <c r="C31" s="33"/>
      <c r="D31" s="33"/>
      <c r="E31" s="33"/>
      <c r="F31" s="33"/>
      <c r="G31" s="33"/>
      <c r="H31" s="33"/>
      <c r="I31" s="33"/>
      <c r="J31" s="33"/>
      <c r="K31" s="33"/>
      <c r="L31" s="33"/>
      <c r="M31" s="33"/>
      <c r="N31" s="33"/>
      <c r="O31" s="33"/>
      <c r="P31" s="33"/>
      <c r="Q31" s="33"/>
      <c r="R31" s="33"/>
      <c r="S31" s="33"/>
      <c r="T31" s="33"/>
      <c r="U31" s="33"/>
      <c r="V31" s="33"/>
    </row>
    <row r="32" spans="1:22" s="36" customFormat="1" ht="15">
      <c r="A32" s="33"/>
      <c r="B32" s="33"/>
      <c r="C32" s="33"/>
      <c r="D32" s="33"/>
      <c r="E32" s="33"/>
      <c r="F32" s="33"/>
      <c r="G32" s="33"/>
      <c r="H32" s="33"/>
      <c r="I32" s="33"/>
      <c r="J32" s="33"/>
      <c r="K32" s="33"/>
      <c r="L32" s="33"/>
      <c r="M32" s="33"/>
      <c r="N32" s="33"/>
      <c r="O32" s="33"/>
      <c r="P32" s="33"/>
      <c r="Q32" s="33"/>
      <c r="R32" s="33"/>
      <c r="S32" s="33"/>
      <c r="T32" s="33"/>
      <c r="U32" s="33"/>
      <c r="V32" s="33"/>
    </row>
    <row r="33" spans="1:22" s="36" customFormat="1" ht="15">
      <c r="A33" s="33"/>
      <c r="B33" s="33"/>
      <c r="C33" s="33"/>
      <c r="D33" s="33"/>
      <c r="E33" s="33"/>
      <c r="F33" s="33"/>
      <c r="G33" s="33"/>
      <c r="H33" s="33"/>
      <c r="I33" s="33"/>
      <c r="J33" s="33"/>
      <c r="K33" s="33"/>
      <c r="L33" s="33"/>
      <c r="M33" s="33"/>
      <c r="N33" s="33"/>
      <c r="O33" s="33"/>
      <c r="P33" s="33"/>
      <c r="Q33" s="33"/>
      <c r="R33" s="33"/>
      <c r="S33" s="33"/>
      <c r="T33" s="33"/>
      <c r="U33" s="33"/>
      <c r="V33" s="33"/>
    </row>
    <row r="34" spans="1:22" s="36" customFormat="1" ht="15">
      <c r="A34" s="33"/>
      <c r="B34" s="33"/>
      <c r="C34" s="33"/>
      <c r="D34" s="33"/>
      <c r="E34" s="33"/>
      <c r="F34" s="33"/>
      <c r="G34" s="33"/>
      <c r="H34" s="33"/>
      <c r="I34" s="33"/>
      <c r="J34" s="33"/>
      <c r="K34" s="33"/>
      <c r="L34" s="33"/>
      <c r="M34" s="33"/>
      <c r="N34" s="33"/>
      <c r="O34" s="33"/>
      <c r="P34" s="33"/>
      <c r="Q34" s="33"/>
      <c r="R34" s="33"/>
      <c r="S34" s="33"/>
      <c r="T34" s="33"/>
      <c r="U34" s="33"/>
      <c r="V34" s="33"/>
    </row>
    <row r="35" spans="1:22" s="36" customFormat="1" ht="15">
      <c r="A35" s="33"/>
      <c r="B35" s="33"/>
      <c r="C35" s="33"/>
      <c r="D35" s="33"/>
      <c r="E35" s="33"/>
      <c r="F35" s="33"/>
      <c r="G35" s="33"/>
      <c r="H35" s="33"/>
      <c r="I35" s="33"/>
      <c r="J35" s="33"/>
      <c r="K35" s="33"/>
      <c r="L35" s="33"/>
      <c r="M35" s="33"/>
      <c r="N35" s="33"/>
      <c r="O35" s="33"/>
      <c r="P35" s="33"/>
      <c r="Q35" s="33"/>
      <c r="R35" s="33"/>
      <c r="S35" s="33"/>
      <c r="T35" s="33"/>
      <c r="U35" s="33"/>
      <c r="V35" s="33"/>
    </row>
    <row r="36" spans="1:22" s="36" customFormat="1" ht="15">
      <c r="A36" s="33"/>
      <c r="B36" s="33"/>
      <c r="C36" s="33"/>
      <c r="D36" s="33"/>
      <c r="E36" s="33"/>
      <c r="F36" s="33"/>
      <c r="G36" s="33"/>
      <c r="H36" s="33"/>
      <c r="I36" s="33"/>
      <c r="J36" s="33"/>
      <c r="K36" s="33"/>
      <c r="L36" s="33"/>
      <c r="M36" s="33"/>
      <c r="N36" s="33"/>
      <c r="O36" s="33"/>
      <c r="P36" s="33"/>
      <c r="Q36" s="33"/>
      <c r="R36" s="33"/>
      <c r="S36" s="33"/>
      <c r="T36" s="33"/>
      <c r="U36" s="33"/>
      <c r="V36" s="33"/>
    </row>
    <row r="37" spans="1:22" s="36" customFormat="1" ht="15">
      <c r="A37" s="33"/>
      <c r="B37" s="33"/>
      <c r="C37" s="33"/>
      <c r="D37" s="33"/>
      <c r="E37" s="33"/>
      <c r="F37" s="33"/>
      <c r="G37" s="33"/>
      <c r="H37" s="33"/>
      <c r="I37" s="33"/>
      <c r="J37" s="33"/>
      <c r="K37" s="33"/>
      <c r="L37" s="33"/>
      <c r="M37" s="33"/>
      <c r="N37" s="33"/>
      <c r="O37" s="33"/>
      <c r="P37" s="33"/>
      <c r="Q37" s="33"/>
      <c r="R37" s="33"/>
      <c r="S37" s="33"/>
      <c r="T37" s="33"/>
      <c r="U37" s="33"/>
      <c r="V37" s="33"/>
    </row>
    <row r="38" spans="1:22" s="36" customFormat="1" ht="15">
      <c r="A38" s="33"/>
      <c r="B38" s="33"/>
      <c r="C38" s="33"/>
      <c r="D38" s="33"/>
      <c r="E38" s="33"/>
      <c r="F38" s="33"/>
      <c r="G38" s="33"/>
      <c r="H38" s="33"/>
      <c r="I38" s="33"/>
      <c r="J38" s="33"/>
      <c r="K38" s="33"/>
      <c r="L38" s="33"/>
      <c r="M38" s="33"/>
      <c r="N38" s="33"/>
      <c r="O38" s="33"/>
      <c r="P38" s="33"/>
      <c r="Q38" s="33"/>
      <c r="R38" s="33"/>
      <c r="S38" s="33"/>
      <c r="T38" s="33"/>
      <c r="U38" s="33"/>
      <c r="V38" s="33"/>
    </row>
    <row r="39" spans="1:22" s="36" customFormat="1" ht="15">
      <c r="A39" s="33"/>
      <c r="B39" s="33"/>
      <c r="C39" s="33"/>
      <c r="D39" s="33"/>
      <c r="E39" s="33"/>
      <c r="F39" s="33"/>
      <c r="G39" s="33"/>
      <c r="H39" s="33"/>
      <c r="I39" s="33"/>
      <c r="J39" s="33"/>
      <c r="K39" s="33"/>
      <c r="L39" s="33"/>
      <c r="M39" s="33"/>
      <c r="N39" s="33"/>
      <c r="O39" s="33"/>
      <c r="P39" s="33"/>
      <c r="Q39" s="33"/>
      <c r="R39" s="33"/>
      <c r="S39" s="33"/>
      <c r="T39" s="33"/>
      <c r="U39" s="33"/>
      <c r="V39" s="33"/>
    </row>
    <row r="40" spans="1:22" s="36" customFormat="1" ht="15">
      <c r="A40" s="33"/>
      <c r="B40" s="33"/>
      <c r="C40" s="33"/>
      <c r="D40" s="33"/>
      <c r="E40" s="33"/>
      <c r="F40" s="33"/>
      <c r="G40" s="33"/>
      <c r="H40" s="33"/>
      <c r="I40" s="33"/>
      <c r="J40" s="33"/>
      <c r="K40" s="33"/>
      <c r="L40" s="33"/>
      <c r="M40" s="33"/>
      <c r="N40" s="33"/>
      <c r="O40" s="33"/>
      <c r="P40" s="33"/>
      <c r="Q40" s="33"/>
      <c r="R40" s="33"/>
      <c r="S40" s="33"/>
      <c r="T40" s="33"/>
      <c r="U40" s="33"/>
      <c r="V40" s="33"/>
    </row>
    <row r="41" spans="1:22" s="36" customFormat="1" ht="15">
      <c r="A41" s="33"/>
      <c r="B41" s="33"/>
      <c r="C41" s="33"/>
      <c r="D41" s="33"/>
      <c r="E41" s="33"/>
      <c r="F41" s="33"/>
      <c r="G41" s="33"/>
      <c r="H41" s="33"/>
      <c r="I41" s="33"/>
      <c r="J41" s="33"/>
      <c r="K41" s="33"/>
      <c r="L41" s="33"/>
      <c r="M41" s="33"/>
      <c r="N41" s="33"/>
      <c r="O41" s="33"/>
      <c r="P41" s="33"/>
      <c r="Q41" s="33"/>
      <c r="R41" s="33"/>
      <c r="S41" s="33"/>
      <c r="T41" s="33"/>
      <c r="U41" s="33"/>
      <c r="V41" s="33"/>
    </row>
    <row r="42" spans="1:22" s="36" customFormat="1" ht="15">
      <c r="A42" s="33"/>
      <c r="B42" s="33"/>
      <c r="C42" s="33"/>
      <c r="D42" s="33"/>
      <c r="E42" s="33"/>
      <c r="F42" s="33"/>
      <c r="G42" s="33"/>
      <c r="H42" s="33"/>
      <c r="I42" s="33"/>
      <c r="J42" s="33"/>
      <c r="K42" s="33"/>
      <c r="L42" s="33"/>
      <c r="M42" s="33"/>
      <c r="N42" s="33"/>
      <c r="O42" s="33"/>
      <c r="P42" s="33"/>
      <c r="Q42" s="33"/>
      <c r="R42" s="33"/>
      <c r="S42" s="33"/>
      <c r="T42" s="33"/>
      <c r="U42" s="33"/>
      <c r="V42" s="33"/>
    </row>
    <row r="43" spans="1:22" s="36" customFormat="1" ht="15">
      <c r="A43" s="33"/>
      <c r="B43" s="33"/>
      <c r="C43" s="33"/>
      <c r="D43" s="33"/>
      <c r="E43" s="33"/>
      <c r="F43" s="33"/>
      <c r="G43" s="33"/>
      <c r="H43" s="33"/>
      <c r="I43" s="33"/>
      <c r="J43" s="33"/>
      <c r="K43" s="33"/>
      <c r="L43" s="33"/>
      <c r="M43" s="33"/>
      <c r="N43" s="33"/>
      <c r="O43" s="33"/>
      <c r="P43" s="33"/>
      <c r="Q43" s="33"/>
      <c r="R43" s="33"/>
      <c r="S43" s="33"/>
      <c r="T43" s="33"/>
      <c r="U43" s="33"/>
      <c r="V43" s="33"/>
    </row>
    <row r="44" spans="1:22" s="36" customFormat="1" ht="15">
      <c r="A44" s="33"/>
      <c r="B44" s="33"/>
      <c r="C44" s="33"/>
      <c r="D44" s="33"/>
      <c r="E44" s="33"/>
      <c r="F44" s="33"/>
      <c r="G44" s="33"/>
      <c r="H44" s="33"/>
      <c r="I44" s="33"/>
      <c r="J44" s="33"/>
      <c r="K44" s="33"/>
      <c r="L44" s="33"/>
      <c r="M44" s="33"/>
      <c r="N44" s="33"/>
      <c r="O44" s="33"/>
      <c r="P44" s="33"/>
      <c r="Q44" s="33"/>
      <c r="R44" s="33"/>
      <c r="S44" s="33"/>
      <c r="T44" s="33"/>
      <c r="U44" s="33"/>
      <c r="V44" s="33"/>
    </row>
    <row r="45" spans="1:22" s="36" customFormat="1" ht="15">
      <c r="A45" s="33"/>
      <c r="B45" s="33"/>
      <c r="C45" s="33"/>
      <c r="D45" s="33"/>
      <c r="E45" s="33"/>
      <c r="F45" s="33"/>
      <c r="G45" s="33"/>
      <c r="H45" s="33"/>
      <c r="I45" s="33"/>
      <c r="J45" s="33"/>
      <c r="K45" s="33"/>
      <c r="L45" s="33"/>
      <c r="M45" s="33"/>
      <c r="N45" s="33"/>
      <c r="O45" s="33"/>
      <c r="P45" s="33"/>
      <c r="Q45" s="33"/>
      <c r="R45" s="33"/>
      <c r="S45" s="33"/>
      <c r="T45" s="33"/>
      <c r="U45" s="33"/>
      <c r="V45" s="33"/>
    </row>
    <row r="46" spans="1:22" s="36" customFormat="1" ht="15">
      <c r="A46" s="33"/>
      <c r="B46" s="33"/>
      <c r="C46" s="33"/>
      <c r="D46" s="33"/>
      <c r="E46" s="33"/>
      <c r="F46" s="33"/>
      <c r="G46" s="33"/>
      <c r="H46" s="33"/>
      <c r="I46" s="33"/>
      <c r="J46" s="33"/>
      <c r="K46" s="33"/>
      <c r="L46" s="33"/>
      <c r="M46" s="33"/>
      <c r="N46" s="33"/>
      <c r="O46" s="33"/>
      <c r="P46" s="33"/>
      <c r="Q46" s="33"/>
      <c r="R46" s="33"/>
      <c r="S46" s="33"/>
      <c r="T46" s="33"/>
      <c r="U46" s="33"/>
      <c r="V46" s="33"/>
    </row>
    <row r="47" spans="1:22" s="36" customFormat="1" ht="15">
      <c r="A47" s="33"/>
      <c r="B47" s="33"/>
      <c r="C47" s="33"/>
      <c r="D47" s="33"/>
      <c r="E47" s="33"/>
      <c r="F47" s="33"/>
      <c r="G47" s="33"/>
      <c r="H47" s="33"/>
      <c r="I47" s="33"/>
      <c r="J47" s="33"/>
      <c r="K47" s="33"/>
      <c r="L47" s="33"/>
      <c r="M47" s="33"/>
      <c r="N47" s="33"/>
      <c r="O47" s="33"/>
      <c r="P47" s="33"/>
      <c r="Q47" s="33"/>
      <c r="R47" s="33"/>
      <c r="S47" s="33"/>
      <c r="T47" s="33"/>
      <c r="U47" s="33"/>
      <c r="V47" s="33"/>
    </row>
    <row r="48" spans="1:22" s="36" customFormat="1" ht="15">
      <c r="A48" s="33"/>
      <c r="B48" s="33"/>
      <c r="C48" s="33"/>
      <c r="D48" s="33"/>
      <c r="E48" s="33"/>
      <c r="F48" s="33"/>
      <c r="G48" s="33"/>
      <c r="H48" s="33"/>
      <c r="I48" s="33"/>
      <c r="J48" s="33"/>
      <c r="K48" s="33"/>
      <c r="L48" s="33"/>
      <c r="M48" s="33"/>
      <c r="N48" s="33"/>
      <c r="O48" s="33"/>
      <c r="P48" s="33"/>
      <c r="Q48" s="33"/>
      <c r="R48" s="33"/>
      <c r="S48" s="33"/>
      <c r="T48" s="33"/>
      <c r="U48" s="33"/>
      <c r="V48" s="33"/>
    </row>
    <row r="49" spans="1:22" s="36" customFormat="1" ht="15">
      <c r="A49" s="33"/>
      <c r="B49" s="33"/>
      <c r="C49" s="33"/>
      <c r="D49" s="33"/>
      <c r="E49" s="33"/>
      <c r="F49" s="33"/>
      <c r="G49" s="33"/>
      <c r="H49" s="33"/>
      <c r="I49" s="33"/>
      <c r="J49" s="33"/>
      <c r="K49" s="33"/>
      <c r="L49" s="33"/>
      <c r="M49" s="33"/>
      <c r="N49" s="33"/>
      <c r="O49" s="33"/>
      <c r="P49" s="33"/>
      <c r="Q49" s="33"/>
      <c r="R49" s="33"/>
      <c r="S49" s="33"/>
      <c r="T49" s="33"/>
      <c r="U49" s="33"/>
      <c r="V49" s="33"/>
    </row>
    <row r="50" spans="1:22" s="36" customFormat="1" ht="15">
      <c r="A50" s="33"/>
      <c r="B50" s="33"/>
      <c r="C50" s="33"/>
      <c r="D50" s="33"/>
      <c r="E50" s="33"/>
      <c r="F50" s="33"/>
      <c r="G50" s="33"/>
      <c r="H50" s="33"/>
      <c r="I50" s="33"/>
      <c r="J50" s="33"/>
      <c r="K50" s="33"/>
      <c r="L50" s="33"/>
      <c r="M50" s="33"/>
      <c r="N50" s="33"/>
      <c r="O50" s="33"/>
      <c r="P50" s="33"/>
      <c r="Q50" s="33"/>
      <c r="R50" s="33"/>
      <c r="S50" s="33"/>
      <c r="T50" s="33"/>
      <c r="U50" s="33"/>
      <c r="V50" s="33"/>
    </row>
    <row r="51" spans="1:22" s="36" customFormat="1" ht="15">
      <c r="A51" s="33"/>
      <c r="B51" s="33"/>
      <c r="C51" s="33"/>
      <c r="D51" s="33"/>
      <c r="E51" s="33"/>
      <c r="F51" s="33"/>
      <c r="G51" s="33"/>
      <c r="H51" s="33"/>
      <c r="I51" s="33"/>
      <c r="J51" s="33"/>
      <c r="K51" s="33"/>
      <c r="L51" s="33"/>
      <c r="M51" s="33"/>
      <c r="N51" s="33"/>
      <c r="O51" s="33"/>
      <c r="P51" s="33"/>
      <c r="Q51" s="33"/>
      <c r="R51" s="33"/>
      <c r="S51" s="33"/>
      <c r="T51" s="33"/>
      <c r="U51" s="33"/>
      <c r="V51" s="33"/>
    </row>
    <row r="52" spans="1:22" s="36" customFormat="1" ht="15">
      <c r="A52" s="33"/>
      <c r="B52" s="33"/>
      <c r="C52" s="33"/>
      <c r="D52" s="33"/>
      <c r="E52" s="33"/>
      <c r="F52" s="33"/>
      <c r="G52" s="33"/>
      <c r="H52" s="33"/>
      <c r="I52" s="33"/>
      <c r="J52" s="33"/>
      <c r="K52" s="33"/>
      <c r="L52" s="33"/>
      <c r="M52" s="33"/>
      <c r="N52" s="33"/>
      <c r="O52" s="33"/>
      <c r="P52" s="33"/>
      <c r="Q52" s="33"/>
      <c r="R52" s="33"/>
      <c r="S52" s="33"/>
      <c r="T52" s="33"/>
      <c r="U52" s="33"/>
      <c r="V52" s="33"/>
    </row>
    <row r="53" spans="1:22" s="36" customFormat="1" ht="15">
      <c r="A53" s="33"/>
      <c r="B53" s="33"/>
      <c r="C53" s="33"/>
      <c r="D53" s="33"/>
      <c r="E53" s="33"/>
      <c r="F53" s="33"/>
      <c r="G53" s="33"/>
      <c r="H53" s="33"/>
      <c r="I53" s="33"/>
      <c r="J53" s="33"/>
      <c r="K53" s="33"/>
      <c r="L53" s="33"/>
      <c r="M53" s="33"/>
      <c r="N53" s="33"/>
      <c r="O53" s="33"/>
      <c r="P53" s="33"/>
      <c r="Q53" s="33"/>
      <c r="R53" s="33"/>
      <c r="S53" s="33"/>
      <c r="T53" s="33"/>
      <c r="U53" s="33"/>
      <c r="V53" s="33"/>
    </row>
    <row r="54" spans="1:22" s="36" customFormat="1" ht="15">
      <c r="A54" s="33"/>
      <c r="B54" s="33"/>
      <c r="C54" s="33"/>
      <c r="D54" s="33"/>
      <c r="E54" s="33"/>
      <c r="F54" s="33"/>
      <c r="G54" s="33"/>
      <c r="H54" s="33"/>
      <c r="I54" s="33"/>
      <c r="J54" s="33"/>
      <c r="K54" s="33"/>
      <c r="L54" s="33"/>
      <c r="M54" s="33"/>
      <c r="N54" s="33"/>
      <c r="O54" s="33"/>
      <c r="P54" s="33"/>
      <c r="Q54" s="33"/>
      <c r="R54" s="33"/>
      <c r="S54" s="33"/>
      <c r="T54" s="33"/>
      <c r="U54" s="33"/>
      <c r="V54" s="33"/>
    </row>
    <row r="55" spans="1:22" s="36" customFormat="1" ht="15">
      <c r="A55" s="33"/>
      <c r="B55" s="33"/>
      <c r="C55" s="33"/>
      <c r="D55" s="33"/>
      <c r="E55" s="33"/>
      <c r="F55" s="33"/>
      <c r="G55" s="33"/>
      <c r="H55" s="33"/>
      <c r="I55" s="33"/>
      <c r="J55" s="33"/>
      <c r="K55" s="33"/>
      <c r="L55" s="33"/>
      <c r="M55" s="33"/>
      <c r="N55" s="33"/>
      <c r="O55" s="33"/>
      <c r="P55" s="33"/>
      <c r="Q55" s="33"/>
      <c r="R55" s="33"/>
      <c r="S55" s="33"/>
      <c r="T55" s="33"/>
      <c r="U55" s="33"/>
      <c r="V55" s="33"/>
    </row>
    <row r="56" spans="1:22" s="36" customFormat="1" ht="15">
      <c r="A56" s="33"/>
      <c r="B56" s="33"/>
      <c r="C56" s="33"/>
      <c r="D56" s="33"/>
      <c r="E56" s="33"/>
      <c r="F56" s="33"/>
      <c r="G56" s="33"/>
      <c r="H56" s="33"/>
      <c r="I56" s="33"/>
      <c r="J56" s="33"/>
      <c r="K56" s="33"/>
      <c r="L56" s="33"/>
      <c r="M56" s="33"/>
      <c r="N56" s="33"/>
      <c r="O56" s="33"/>
      <c r="P56" s="33"/>
      <c r="Q56" s="33"/>
      <c r="R56" s="33"/>
      <c r="S56" s="33"/>
      <c r="T56" s="33"/>
      <c r="U56" s="33"/>
      <c r="V56" s="33"/>
    </row>
    <row r="57" spans="1:22" s="36" customFormat="1" ht="15">
      <c r="A57" s="33"/>
      <c r="B57" s="33"/>
      <c r="C57" s="33"/>
      <c r="D57" s="33"/>
      <c r="E57" s="33"/>
      <c r="F57" s="33"/>
      <c r="G57" s="33"/>
      <c r="H57" s="33"/>
      <c r="I57" s="33"/>
      <c r="J57" s="33"/>
      <c r="K57" s="33"/>
      <c r="L57" s="33"/>
      <c r="M57" s="33"/>
      <c r="N57" s="33"/>
      <c r="O57" s="33"/>
      <c r="P57" s="33"/>
      <c r="Q57" s="33"/>
      <c r="R57" s="33"/>
      <c r="S57" s="33"/>
      <c r="T57" s="33"/>
      <c r="U57" s="33"/>
      <c r="V57" s="33"/>
    </row>
    <row r="58" spans="1:22" s="36" customFormat="1" ht="15">
      <c r="A58" s="33"/>
      <c r="B58" s="33"/>
      <c r="C58" s="33"/>
      <c r="D58" s="33"/>
      <c r="E58" s="33"/>
      <c r="F58" s="33"/>
      <c r="G58" s="33"/>
      <c r="H58" s="33"/>
      <c r="I58" s="33"/>
      <c r="J58" s="33"/>
      <c r="K58" s="33"/>
      <c r="L58" s="33"/>
      <c r="M58" s="33"/>
      <c r="N58" s="33"/>
      <c r="O58" s="33"/>
      <c r="P58" s="33"/>
      <c r="Q58" s="33"/>
      <c r="R58" s="33"/>
      <c r="S58" s="33"/>
      <c r="T58" s="33"/>
      <c r="U58" s="33"/>
      <c r="V58" s="33"/>
    </row>
    <row r="59" spans="1:22" s="36" customFormat="1" ht="15">
      <c r="A59" s="33"/>
      <c r="B59" s="33"/>
      <c r="C59" s="33"/>
      <c r="D59" s="33"/>
      <c r="E59" s="33"/>
      <c r="F59" s="33"/>
      <c r="G59" s="33"/>
      <c r="H59" s="33"/>
      <c r="I59" s="33"/>
      <c r="J59" s="33"/>
      <c r="K59" s="33"/>
      <c r="L59" s="33"/>
      <c r="M59" s="33"/>
      <c r="N59" s="33"/>
      <c r="O59" s="33"/>
      <c r="P59" s="33"/>
      <c r="Q59" s="33"/>
      <c r="R59" s="33"/>
      <c r="S59" s="33"/>
      <c r="T59" s="33"/>
      <c r="U59" s="33"/>
      <c r="V59" s="33"/>
    </row>
    <row r="60" spans="1:22" s="36" customFormat="1" ht="15">
      <c r="A60" s="33"/>
      <c r="B60" s="33"/>
      <c r="C60" s="33"/>
      <c r="D60" s="33"/>
      <c r="E60" s="33"/>
      <c r="F60" s="33"/>
      <c r="G60" s="33"/>
      <c r="H60" s="33"/>
      <c r="I60" s="33"/>
      <c r="J60" s="33"/>
      <c r="K60" s="33"/>
      <c r="L60" s="33"/>
      <c r="M60" s="33"/>
      <c r="N60" s="33"/>
      <c r="O60" s="33"/>
      <c r="P60" s="33"/>
      <c r="Q60" s="33"/>
      <c r="R60" s="33"/>
      <c r="S60" s="33"/>
      <c r="T60" s="33"/>
      <c r="U60" s="33"/>
      <c r="V60" s="33"/>
    </row>
    <row r="61" spans="1:22" s="36" customFormat="1" ht="15">
      <c r="A61" s="33"/>
      <c r="B61" s="33"/>
      <c r="C61" s="33"/>
      <c r="D61" s="33"/>
      <c r="E61" s="33"/>
      <c r="F61" s="33"/>
      <c r="G61" s="33"/>
      <c r="H61" s="33"/>
      <c r="I61" s="33"/>
      <c r="J61" s="33"/>
      <c r="K61" s="33"/>
      <c r="L61" s="33"/>
      <c r="M61" s="33"/>
      <c r="N61" s="33"/>
      <c r="O61" s="33"/>
      <c r="P61" s="33"/>
      <c r="Q61" s="33"/>
      <c r="R61" s="33"/>
      <c r="S61" s="33"/>
      <c r="T61" s="33"/>
      <c r="U61" s="33"/>
      <c r="V61" s="33"/>
    </row>
    <row r="62" spans="1:22" s="36" customFormat="1" ht="15">
      <c r="A62" s="33"/>
      <c r="B62" s="33"/>
      <c r="C62" s="33"/>
      <c r="D62" s="33"/>
      <c r="E62" s="33"/>
      <c r="F62" s="33"/>
      <c r="G62" s="33"/>
      <c r="H62" s="33"/>
      <c r="I62" s="33"/>
      <c r="J62" s="33"/>
      <c r="K62" s="33"/>
      <c r="L62" s="33"/>
      <c r="M62" s="33"/>
      <c r="N62" s="33"/>
      <c r="O62" s="33"/>
      <c r="P62" s="33"/>
      <c r="Q62" s="33"/>
      <c r="R62" s="33"/>
      <c r="S62" s="33"/>
      <c r="T62" s="33"/>
      <c r="U62" s="33"/>
      <c r="V62" s="33"/>
    </row>
    <row r="63" spans="1:22" s="36" customFormat="1" ht="15">
      <c r="A63" s="33"/>
      <c r="B63" s="33"/>
      <c r="C63" s="33"/>
      <c r="D63" s="33"/>
      <c r="E63" s="33"/>
      <c r="F63" s="33"/>
      <c r="G63" s="33"/>
      <c r="H63" s="33"/>
      <c r="I63" s="33"/>
      <c r="J63" s="33"/>
      <c r="K63" s="33"/>
      <c r="L63" s="33"/>
      <c r="M63" s="33"/>
      <c r="N63" s="33"/>
      <c r="O63" s="33"/>
      <c r="P63" s="33"/>
      <c r="Q63" s="33"/>
      <c r="R63" s="33"/>
      <c r="S63" s="33"/>
      <c r="T63" s="33"/>
      <c r="U63" s="33"/>
      <c r="V63" s="33"/>
    </row>
    <row r="64" spans="1:22" s="36" customFormat="1" ht="15">
      <c r="A64" s="33"/>
      <c r="B64" s="33"/>
      <c r="C64" s="33"/>
      <c r="D64" s="33"/>
      <c r="E64" s="33"/>
      <c r="F64" s="33"/>
      <c r="G64" s="33"/>
      <c r="H64" s="33"/>
      <c r="I64" s="33"/>
      <c r="J64" s="33"/>
      <c r="K64" s="33"/>
      <c r="L64" s="33"/>
      <c r="M64" s="33"/>
      <c r="N64" s="33"/>
      <c r="O64" s="33"/>
      <c r="P64" s="33"/>
      <c r="Q64" s="33"/>
      <c r="R64" s="33"/>
      <c r="S64" s="33"/>
      <c r="T64" s="33"/>
      <c r="U64" s="33"/>
      <c r="V64" s="33"/>
    </row>
    <row r="65" spans="1:22" s="36" customFormat="1" ht="15">
      <c r="A65" s="33"/>
      <c r="B65" s="33"/>
      <c r="C65" s="33"/>
      <c r="D65" s="33"/>
      <c r="E65" s="33"/>
      <c r="F65" s="33"/>
      <c r="G65" s="33"/>
      <c r="H65" s="33"/>
      <c r="I65" s="33"/>
      <c r="J65" s="33"/>
      <c r="K65" s="33"/>
      <c r="L65" s="33"/>
      <c r="M65" s="33"/>
      <c r="N65" s="33"/>
      <c r="O65" s="33"/>
      <c r="P65" s="33"/>
      <c r="Q65" s="33"/>
      <c r="R65" s="33"/>
      <c r="S65" s="33"/>
      <c r="T65" s="33"/>
      <c r="U65" s="33"/>
      <c r="V65" s="33"/>
    </row>
    <row r="66" spans="1:22" s="36" customFormat="1" ht="15">
      <c r="A66" s="82"/>
      <c r="B66" s="82"/>
      <c r="C66" s="82"/>
      <c r="D66" s="82"/>
      <c r="E66" s="82"/>
      <c r="F66" s="82"/>
      <c r="G66" s="82"/>
      <c r="H66" s="82"/>
      <c r="I66" s="82"/>
      <c r="J66" s="82"/>
      <c r="K66" s="82"/>
      <c r="L66" s="82"/>
      <c r="M66" s="82"/>
      <c r="N66" s="82"/>
      <c r="O66" s="82"/>
      <c r="P66" s="82"/>
      <c r="Q66" s="82"/>
      <c r="R66" s="82"/>
      <c r="S66" s="82"/>
      <c r="T66" s="82"/>
      <c r="U66" s="82"/>
      <c r="V66" s="82"/>
    </row>
    <row r="67" spans="1:22" s="36" customFormat="1" ht="15">
      <c r="A67" s="82"/>
      <c r="B67" s="82"/>
      <c r="C67" s="82"/>
      <c r="D67" s="82"/>
      <c r="E67" s="82"/>
      <c r="F67" s="82"/>
      <c r="G67" s="82"/>
      <c r="H67" s="82"/>
      <c r="I67" s="82"/>
      <c r="J67" s="82"/>
      <c r="K67" s="82"/>
      <c r="L67" s="82"/>
      <c r="M67" s="82"/>
      <c r="N67" s="82"/>
      <c r="O67" s="82"/>
      <c r="P67" s="82"/>
      <c r="Q67" s="82"/>
      <c r="R67" s="82"/>
      <c r="S67" s="82"/>
      <c r="T67" s="82"/>
      <c r="U67" s="82"/>
      <c r="V67" s="82"/>
    </row>
  </sheetData>
  <sheetProtection/>
  <mergeCells count="1">
    <mergeCell ref="A9:V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42"/>
  <sheetViews>
    <sheetView showGridLines="0" showZeros="0" workbookViewId="0" topLeftCell="A11">
      <selection activeCell="F29" sqref="F29"/>
    </sheetView>
  </sheetViews>
  <sheetFormatPr defaultColWidth="9.125" defaultRowHeight="14.25"/>
  <cols>
    <col min="1" max="1" width="30.375" style="1" customWidth="1"/>
    <col min="2" max="2" width="9.875" style="1" customWidth="1"/>
    <col min="3" max="3" width="19.875" style="1" customWidth="1"/>
    <col min="4" max="4" width="19.875" style="61" customWidth="1"/>
    <col min="5" max="5" width="19.875" style="1" customWidth="1"/>
    <col min="6" max="6" width="11.375" style="1" customWidth="1"/>
    <col min="7" max="7" width="13.875" style="1" customWidth="1"/>
    <col min="8" max="8" width="14.00390625" style="0" bestFit="1" customWidth="1"/>
  </cols>
  <sheetData>
    <row r="1" spans="1:7" s="1" customFormat="1" ht="40.5" customHeight="1">
      <c r="A1" s="3" t="s">
        <v>1681</v>
      </c>
      <c r="B1" s="3"/>
      <c r="C1" s="3"/>
      <c r="D1" s="3"/>
      <c r="E1" s="3"/>
      <c r="F1" s="3"/>
      <c r="G1" s="3"/>
    </row>
    <row r="2" spans="2:7" s="1" customFormat="1" ht="16.5" customHeight="1">
      <c r="B2" s="21"/>
      <c r="C2" s="21"/>
      <c r="D2" s="62"/>
      <c r="E2" s="21"/>
      <c r="F2" s="21"/>
      <c r="G2" s="21" t="s">
        <v>2</v>
      </c>
    </row>
    <row r="3" spans="1:7" s="1" customFormat="1" ht="40.5" customHeight="1">
      <c r="A3" s="40" t="s">
        <v>57</v>
      </c>
      <c r="B3" s="41" t="s">
        <v>1682</v>
      </c>
      <c r="C3" s="42" t="s">
        <v>1683</v>
      </c>
      <c r="D3" s="42"/>
      <c r="E3" s="42"/>
      <c r="F3" s="43" t="s">
        <v>1684</v>
      </c>
      <c r="G3" s="44"/>
    </row>
    <row r="4" spans="1:7" s="1" customFormat="1" ht="39" customHeight="1">
      <c r="A4" s="45"/>
      <c r="B4" s="46"/>
      <c r="C4" s="42" t="s">
        <v>4</v>
      </c>
      <c r="D4" s="42" t="s">
        <v>5</v>
      </c>
      <c r="E4" s="7" t="s">
        <v>7</v>
      </c>
      <c r="F4" s="47" t="s">
        <v>1685</v>
      </c>
      <c r="G4" s="47" t="s">
        <v>1686</v>
      </c>
    </row>
    <row r="5" spans="1:7" s="38" customFormat="1" ht="21" customHeight="1">
      <c r="A5" s="48" t="s">
        <v>1687</v>
      </c>
      <c r="B5" s="63">
        <v>18934</v>
      </c>
      <c r="C5" s="75">
        <v>29316.03</v>
      </c>
      <c r="D5" s="76"/>
      <c r="E5" s="78">
        <v>30397.73</v>
      </c>
      <c r="F5" s="65">
        <f aca="true" t="shared" si="0" ref="F5:F37">IF(B5&lt;&gt;0,((E5-B5)/B5)*100,0)</f>
        <v>60.545737826132886</v>
      </c>
      <c r="G5" s="65">
        <f aca="true" t="shared" si="1" ref="G5:G37">IF(C5&lt;&gt;0,(E5/C5)*100,0)</f>
        <v>103.68979019328333</v>
      </c>
    </row>
    <row r="6" spans="1:7" s="1" customFormat="1" ht="16.5" customHeight="1">
      <c r="A6" s="23" t="s">
        <v>1688</v>
      </c>
      <c r="B6" s="66">
        <v>11220</v>
      </c>
      <c r="C6" s="70">
        <v>14764.66</v>
      </c>
      <c r="D6" s="71"/>
      <c r="E6" s="72">
        <v>15294.63</v>
      </c>
      <c r="F6" s="68">
        <f t="shared" si="0"/>
        <v>36.31577540106951</v>
      </c>
      <c r="G6" s="68">
        <f t="shared" si="1"/>
        <v>103.58944940147623</v>
      </c>
    </row>
    <row r="7" spans="1:7" s="1" customFormat="1" ht="16.5" customHeight="1">
      <c r="A7" s="23" t="s">
        <v>1689</v>
      </c>
      <c r="B7" s="66">
        <v>106</v>
      </c>
      <c r="C7" s="70">
        <v>62.92</v>
      </c>
      <c r="D7" s="71"/>
      <c r="E7" s="72">
        <v>63.93</v>
      </c>
      <c r="F7" s="68">
        <f t="shared" si="0"/>
        <v>-39.68867924528302</v>
      </c>
      <c r="G7" s="68">
        <f t="shared" si="1"/>
        <v>101.60521296884933</v>
      </c>
    </row>
    <row r="8" spans="1:7" s="1" customFormat="1" ht="16.5" customHeight="1">
      <c r="A8" s="23" t="s">
        <v>1690</v>
      </c>
      <c r="B8" s="66"/>
      <c r="C8" s="70"/>
      <c r="D8" s="71"/>
      <c r="E8" s="72"/>
      <c r="F8" s="68">
        <f t="shared" si="0"/>
        <v>0</v>
      </c>
      <c r="G8" s="68">
        <f t="shared" si="1"/>
        <v>0</v>
      </c>
    </row>
    <row r="9" spans="1:7" s="38" customFormat="1" ht="16.5" customHeight="1">
      <c r="A9" s="48" t="s">
        <v>1691</v>
      </c>
      <c r="B9" s="63">
        <v>33780</v>
      </c>
      <c r="C9" s="79">
        <v>28644.33</v>
      </c>
      <c r="D9" s="80"/>
      <c r="E9" s="81">
        <v>49661.57</v>
      </c>
      <c r="F9" s="65">
        <f t="shared" si="0"/>
        <v>47.01471284783896</v>
      </c>
      <c r="G9" s="65">
        <f t="shared" si="1"/>
        <v>173.37312480340785</v>
      </c>
    </row>
    <row r="10" spans="1:7" s="1" customFormat="1" ht="16.5" customHeight="1">
      <c r="A10" s="23" t="s">
        <v>1688</v>
      </c>
      <c r="B10" s="66">
        <v>30716</v>
      </c>
      <c r="C10" s="70">
        <v>26609.33</v>
      </c>
      <c r="D10" s="71"/>
      <c r="E10" s="72">
        <v>46284.03</v>
      </c>
      <c r="F10" s="68">
        <f t="shared" si="0"/>
        <v>50.68378044016148</v>
      </c>
      <c r="G10" s="68">
        <f t="shared" si="1"/>
        <v>173.93910331451409</v>
      </c>
    </row>
    <row r="11" spans="1:7" s="1" customFormat="1" ht="16.5" customHeight="1">
      <c r="A11" s="23" t="s">
        <v>1689</v>
      </c>
      <c r="B11" s="66">
        <v>676</v>
      </c>
      <c r="C11" s="70">
        <v>670</v>
      </c>
      <c r="D11" s="71"/>
      <c r="E11" s="72">
        <v>1882.95</v>
      </c>
      <c r="F11" s="68">
        <f t="shared" si="0"/>
        <v>178.54289940828403</v>
      </c>
      <c r="G11" s="68">
        <f t="shared" si="1"/>
        <v>281.03731343283584</v>
      </c>
    </row>
    <row r="12" spans="1:7" s="1" customFormat="1" ht="16.5" customHeight="1">
      <c r="A12" s="23" t="s">
        <v>1690</v>
      </c>
      <c r="B12" s="66">
        <v>2310</v>
      </c>
      <c r="C12" s="70">
        <v>1290</v>
      </c>
      <c r="D12" s="71"/>
      <c r="E12" s="72">
        <v>1309</v>
      </c>
      <c r="F12" s="68">
        <f t="shared" si="0"/>
        <v>-43.333333333333336</v>
      </c>
      <c r="G12" s="68">
        <f t="shared" si="1"/>
        <v>101.47286821705426</v>
      </c>
    </row>
    <row r="13" spans="1:7" s="38" customFormat="1" ht="16.5" customHeight="1">
      <c r="A13" s="48" t="s">
        <v>1692</v>
      </c>
      <c r="B13" s="63">
        <v>2868</v>
      </c>
      <c r="C13" s="79">
        <v>1782.65</v>
      </c>
      <c r="D13" s="80"/>
      <c r="E13" s="81">
        <v>2143.22</v>
      </c>
      <c r="F13" s="65">
        <f t="shared" si="0"/>
        <v>-25.271269177126925</v>
      </c>
      <c r="G13" s="65">
        <f t="shared" si="1"/>
        <v>120.22662889518412</v>
      </c>
    </row>
    <row r="14" spans="1:7" s="1" customFormat="1" ht="16.5" customHeight="1">
      <c r="A14" s="23" t="s">
        <v>1688</v>
      </c>
      <c r="B14" s="66">
        <v>795</v>
      </c>
      <c r="C14" s="70">
        <v>988.96</v>
      </c>
      <c r="D14" s="71"/>
      <c r="E14" s="72">
        <v>1111.09</v>
      </c>
      <c r="F14" s="68">
        <f t="shared" si="0"/>
        <v>39.759748427672946</v>
      </c>
      <c r="G14" s="68">
        <f t="shared" si="1"/>
        <v>112.34933667691311</v>
      </c>
    </row>
    <row r="15" spans="1:7" s="1" customFormat="1" ht="16.5" customHeight="1">
      <c r="A15" s="23" t="s">
        <v>1689</v>
      </c>
      <c r="B15" s="66">
        <v>7</v>
      </c>
      <c r="C15" s="70">
        <v>7.37</v>
      </c>
      <c r="D15" s="71"/>
      <c r="E15" s="72">
        <v>14.93</v>
      </c>
      <c r="F15" s="68">
        <f t="shared" si="0"/>
        <v>113.28571428571428</v>
      </c>
      <c r="G15" s="68">
        <f t="shared" si="1"/>
        <v>202.57801899592943</v>
      </c>
    </row>
    <row r="16" spans="1:7" s="1" customFormat="1" ht="16.5" customHeight="1">
      <c r="A16" s="23" t="s">
        <v>1690</v>
      </c>
      <c r="B16" s="66"/>
      <c r="C16" s="70"/>
      <c r="D16" s="71"/>
      <c r="E16" s="72"/>
      <c r="F16" s="68">
        <f t="shared" si="0"/>
        <v>0</v>
      </c>
      <c r="G16" s="68">
        <f t="shared" si="1"/>
        <v>0</v>
      </c>
    </row>
    <row r="17" spans="1:7" s="38" customFormat="1" ht="16.5" customHeight="1">
      <c r="A17" s="48" t="s">
        <v>1693</v>
      </c>
      <c r="B17" s="63">
        <v>20598</v>
      </c>
      <c r="C17" s="79">
        <v>20284.22</v>
      </c>
      <c r="D17" s="80"/>
      <c r="E17" s="81"/>
      <c r="F17" s="65">
        <f t="shared" si="0"/>
        <v>-100</v>
      </c>
      <c r="G17" s="65">
        <f t="shared" si="1"/>
        <v>0</v>
      </c>
    </row>
    <row r="18" spans="1:7" s="1" customFormat="1" ht="16.5" customHeight="1">
      <c r="A18" s="23" t="s">
        <v>1688</v>
      </c>
      <c r="B18" s="66">
        <v>19860</v>
      </c>
      <c r="C18" s="70">
        <v>19617.22</v>
      </c>
      <c r="D18" s="71"/>
      <c r="E18" s="72"/>
      <c r="F18" s="68">
        <f t="shared" si="0"/>
        <v>-100</v>
      </c>
      <c r="G18" s="68">
        <f t="shared" si="1"/>
        <v>0</v>
      </c>
    </row>
    <row r="19" spans="1:7" s="1" customFormat="1" ht="16.5" customHeight="1">
      <c r="A19" s="23" t="s">
        <v>1689</v>
      </c>
      <c r="B19" s="66">
        <v>715</v>
      </c>
      <c r="C19" s="70">
        <v>656</v>
      </c>
      <c r="D19" s="71"/>
      <c r="E19" s="72"/>
      <c r="F19" s="68">
        <f t="shared" si="0"/>
        <v>-100</v>
      </c>
      <c r="G19" s="68">
        <f t="shared" si="1"/>
        <v>0</v>
      </c>
    </row>
    <row r="20" spans="1:7" s="1" customFormat="1" ht="16.5" customHeight="1">
      <c r="A20" s="23" t="s">
        <v>1690</v>
      </c>
      <c r="B20" s="66"/>
      <c r="C20" s="70"/>
      <c r="D20" s="71"/>
      <c r="E20" s="72"/>
      <c r="F20" s="68">
        <f t="shared" si="0"/>
        <v>0</v>
      </c>
      <c r="G20" s="68">
        <f t="shared" si="1"/>
        <v>0</v>
      </c>
    </row>
    <row r="21" spans="1:7" s="38" customFormat="1" ht="16.5" customHeight="1">
      <c r="A21" s="48" t="s">
        <v>1694</v>
      </c>
      <c r="B21" s="63">
        <v>2743</v>
      </c>
      <c r="C21" s="79">
        <v>6282.83</v>
      </c>
      <c r="D21" s="80"/>
      <c r="E21" s="81">
        <v>7373.47</v>
      </c>
      <c r="F21" s="65">
        <f t="shared" si="0"/>
        <v>168.81042654028437</v>
      </c>
      <c r="G21" s="65">
        <f t="shared" si="1"/>
        <v>117.35905634881097</v>
      </c>
    </row>
    <row r="22" spans="1:7" s="1" customFormat="1" ht="16.5" customHeight="1">
      <c r="A22" s="23" t="s">
        <v>1688</v>
      </c>
      <c r="B22" s="66">
        <v>683</v>
      </c>
      <c r="C22" s="70">
        <v>2412.47</v>
      </c>
      <c r="D22" s="71"/>
      <c r="E22" s="72">
        <v>4103.9</v>
      </c>
      <c r="F22" s="68">
        <f t="shared" si="0"/>
        <v>500.8638360175695</v>
      </c>
      <c r="G22" s="68">
        <f t="shared" si="1"/>
        <v>170.11195994147076</v>
      </c>
    </row>
    <row r="23" spans="1:7" s="1" customFormat="1" ht="16.5" customHeight="1">
      <c r="A23" s="23" t="s">
        <v>1689</v>
      </c>
      <c r="B23" s="66">
        <v>13</v>
      </c>
      <c r="C23" s="70">
        <v>9.92</v>
      </c>
      <c r="D23" s="71"/>
      <c r="E23" s="72">
        <v>1.95</v>
      </c>
      <c r="F23" s="68">
        <f t="shared" si="0"/>
        <v>-85.00000000000001</v>
      </c>
      <c r="G23" s="68">
        <f t="shared" si="1"/>
        <v>19.657258064516128</v>
      </c>
    </row>
    <row r="24" spans="1:7" s="1" customFormat="1" ht="16.5" customHeight="1">
      <c r="A24" s="23" t="s">
        <v>1690</v>
      </c>
      <c r="B24" s="66"/>
      <c r="C24" s="70"/>
      <c r="D24" s="71"/>
      <c r="E24" s="72"/>
      <c r="F24" s="68">
        <f t="shared" si="0"/>
        <v>0</v>
      </c>
      <c r="G24" s="68">
        <f t="shared" si="1"/>
        <v>0</v>
      </c>
    </row>
    <row r="25" spans="1:7" s="38" customFormat="1" ht="16.5" customHeight="1">
      <c r="A25" s="48" t="s">
        <v>1695</v>
      </c>
      <c r="B25" s="63">
        <v>26472</v>
      </c>
      <c r="C25" s="79">
        <v>19156.29</v>
      </c>
      <c r="D25" s="80"/>
      <c r="E25" s="81">
        <v>17459.42</v>
      </c>
      <c r="F25" s="65">
        <f t="shared" si="0"/>
        <v>-34.045708673315204</v>
      </c>
      <c r="G25" s="65">
        <f t="shared" si="1"/>
        <v>91.14196955673566</v>
      </c>
    </row>
    <row r="26" spans="1:7" s="1" customFormat="1" ht="16.5" customHeight="1">
      <c r="A26" s="23" t="s">
        <v>1688</v>
      </c>
      <c r="B26" s="66">
        <v>4309</v>
      </c>
      <c r="C26" s="70">
        <v>4022.51</v>
      </c>
      <c r="D26" s="71"/>
      <c r="E26" s="72">
        <v>6174.43</v>
      </c>
      <c r="F26" s="68">
        <f t="shared" si="0"/>
        <v>43.29148294267812</v>
      </c>
      <c r="G26" s="68">
        <f t="shared" si="1"/>
        <v>153.49694593674099</v>
      </c>
    </row>
    <row r="27" spans="1:7" s="1" customFormat="1" ht="16.5" customHeight="1">
      <c r="A27" s="23" t="s">
        <v>1689</v>
      </c>
      <c r="B27" s="66">
        <v>2006</v>
      </c>
      <c r="C27" s="70">
        <v>1134.51</v>
      </c>
      <c r="D27" s="71"/>
      <c r="E27" s="72">
        <v>1200.7</v>
      </c>
      <c r="F27" s="68">
        <f t="shared" si="0"/>
        <v>-40.14456630109671</v>
      </c>
      <c r="G27" s="68">
        <f t="shared" si="1"/>
        <v>105.8342368070797</v>
      </c>
    </row>
    <row r="28" spans="1:7" s="1" customFormat="1" ht="16.5" customHeight="1">
      <c r="A28" s="23" t="s">
        <v>1690</v>
      </c>
      <c r="B28" s="66">
        <v>18313</v>
      </c>
      <c r="C28" s="70">
        <v>13318.77</v>
      </c>
      <c r="D28" s="71"/>
      <c r="E28" s="72">
        <v>8930.46</v>
      </c>
      <c r="F28" s="68">
        <f t="shared" si="0"/>
        <v>-51.23431442144925</v>
      </c>
      <c r="G28" s="68">
        <f t="shared" si="1"/>
        <v>67.05168720535004</v>
      </c>
    </row>
    <row r="29" spans="1:7" s="38" customFormat="1" ht="16.5" customHeight="1">
      <c r="A29" s="48" t="s">
        <v>1696</v>
      </c>
      <c r="B29" s="63">
        <v>94335</v>
      </c>
      <c r="C29" s="79">
        <v>92673.58</v>
      </c>
      <c r="D29" s="80"/>
      <c r="E29" s="81"/>
      <c r="F29" s="65">
        <f t="shared" si="0"/>
        <v>-100</v>
      </c>
      <c r="G29" s="65">
        <f t="shared" si="1"/>
        <v>0</v>
      </c>
    </row>
    <row r="30" spans="1:7" s="1" customFormat="1" ht="16.5" customHeight="1">
      <c r="A30" s="23" t="s">
        <v>1688</v>
      </c>
      <c r="B30" s="66">
        <v>32779</v>
      </c>
      <c r="C30" s="70">
        <v>21255.85</v>
      </c>
      <c r="D30" s="71"/>
      <c r="E30" s="72"/>
      <c r="F30" s="68">
        <f t="shared" si="0"/>
        <v>-100</v>
      </c>
      <c r="G30" s="68">
        <f t="shared" si="1"/>
        <v>0</v>
      </c>
    </row>
    <row r="31" spans="1:7" s="1" customFormat="1" ht="16.5" customHeight="1">
      <c r="A31" s="23" t="s">
        <v>1689</v>
      </c>
      <c r="B31" s="66">
        <v>249</v>
      </c>
      <c r="C31" s="70">
        <v>128.53</v>
      </c>
      <c r="D31" s="71"/>
      <c r="E31" s="72"/>
      <c r="F31" s="68">
        <f t="shared" si="0"/>
        <v>-100</v>
      </c>
      <c r="G31" s="68">
        <f t="shared" si="1"/>
        <v>0</v>
      </c>
    </row>
    <row r="32" spans="1:7" s="1" customFormat="1" ht="16.5" customHeight="1">
      <c r="A32" s="23" t="s">
        <v>1690</v>
      </c>
      <c r="B32" s="66">
        <v>27507</v>
      </c>
      <c r="C32" s="70">
        <v>39768.51</v>
      </c>
      <c r="D32" s="71"/>
      <c r="E32" s="72"/>
      <c r="F32" s="68">
        <f t="shared" si="0"/>
        <v>-100</v>
      </c>
      <c r="G32" s="68">
        <f t="shared" si="1"/>
        <v>0</v>
      </c>
    </row>
    <row r="33" spans="1:7" s="38" customFormat="1" ht="16.5" customHeight="1">
      <c r="A33" s="48" t="s">
        <v>1697</v>
      </c>
      <c r="B33" s="63">
        <f>B5+B9+B13+B17+B21+B25+B29</f>
        <v>199730</v>
      </c>
      <c r="C33" s="63">
        <f>C5+C9+C13+C17+C21+C25+C29</f>
        <v>198139.93</v>
      </c>
      <c r="D33" s="63"/>
      <c r="E33" s="63">
        <f>E5+E9+E13+E17+E21+E25+E29</f>
        <v>107035.41</v>
      </c>
      <c r="F33" s="65">
        <f t="shared" si="0"/>
        <v>-46.409948430381014</v>
      </c>
      <c r="G33" s="65">
        <f t="shared" si="1"/>
        <v>54.020110938769385</v>
      </c>
    </row>
    <row r="34" spans="1:7" s="38" customFormat="1" ht="16.5" customHeight="1">
      <c r="A34" s="48" t="s">
        <v>1698</v>
      </c>
      <c r="B34" s="63">
        <f>B35+B36</f>
        <v>44176</v>
      </c>
      <c r="C34" s="63">
        <f>C35+C36</f>
        <v>17455.21</v>
      </c>
      <c r="D34" s="66"/>
      <c r="E34" s="63">
        <f>E35+E36</f>
        <v>17443.65</v>
      </c>
      <c r="F34" s="65">
        <f t="shared" si="0"/>
        <v>-60.513287758058674</v>
      </c>
      <c r="G34" s="65">
        <f t="shared" si="1"/>
        <v>99.93377335477489</v>
      </c>
    </row>
    <row r="35" spans="1:7" s="1" customFormat="1" ht="16.5" customHeight="1">
      <c r="A35" s="8" t="s">
        <v>1699</v>
      </c>
      <c r="B35" s="66">
        <v>44176</v>
      </c>
      <c r="C35" s="70">
        <v>17455.21</v>
      </c>
      <c r="D35" s="71"/>
      <c r="E35" s="72">
        <v>17443.65</v>
      </c>
      <c r="F35" s="68">
        <f t="shared" si="0"/>
        <v>-60.513287758058674</v>
      </c>
      <c r="G35" s="68">
        <f t="shared" si="1"/>
        <v>99.93377335477489</v>
      </c>
    </row>
    <row r="36" spans="1:7" s="1" customFormat="1" ht="16.5" customHeight="1">
      <c r="A36" s="8" t="s">
        <v>1700</v>
      </c>
      <c r="B36" s="66"/>
      <c r="C36" s="66"/>
      <c r="D36" s="66"/>
      <c r="E36" s="67"/>
      <c r="F36" s="68">
        <f t="shared" si="0"/>
        <v>0</v>
      </c>
      <c r="G36" s="68">
        <f t="shared" si="1"/>
        <v>0</v>
      </c>
    </row>
    <row r="37" spans="1:7" s="38" customFormat="1" ht="16.5" customHeight="1">
      <c r="A37" s="48" t="s">
        <v>1701</v>
      </c>
      <c r="B37" s="63">
        <f>B33+B34</f>
        <v>243906</v>
      </c>
      <c r="C37" s="63">
        <f>C33+C34</f>
        <v>215595.13999999998</v>
      </c>
      <c r="D37" s="63"/>
      <c r="E37" s="63">
        <f>E33+E34</f>
        <v>124479.06</v>
      </c>
      <c r="F37" s="65">
        <f t="shared" si="0"/>
        <v>-48.964330520774396</v>
      </c>
      <c r="G37" s="65">
        <f t="shared" si="1"/>
        <v>57.73741467456085</v>
      </c>
    </row>
    <row r="38" spans="1:7" s="38" customFormat="1" ht="16.5" customHeight="1">
      <c r="A38" s="73" t="s">
        <v>44</v>
      </c>
      <c r="B38" s="74">
        <v>-3299</v>
      </c>
      <c r="C38" s="75"/>
      <c r="D38" s="76"/>
      <c r="E38" s="76">
        <v>116030.38</v>
      </c>
      <c r="F38" s="77"/>
      <c r="G38" s="77"/>
    </row>
    <row r="39" spans="1:7" s="1" customFormat="1" ht="15" customHeight="1">
      <c r="A39" s="60" t="s">
        <v>1702</v>
      </c>
      <c r="B39" s="60"/>
      <c r="C39" s="60"/>
      <c r="D39" s="60"/>
      <c r="E39" s="60"/>
      <c r="F39" s="60"/>
      <c r="G39" s="60"/>
    </row>
    <row r="40" spans="1:7" ht="15">
      <c r="A40" s="60" t="s">
        <v>1703</v>
      </c>
      <c r="B40" s="60"/>
      <c r="C40" s="60"/>
      <c r="D40" s="60"/>
      <c r="E40" s="60"/>
      <c r="F40" s="60"/>
      <c r="G40" s="60"/>
    </row>
    <row r="41" spans="1:7" ht="15">
      <c r="A41" s="60"/>
      <c r="B41" s="60"/>
      <c r="C41" s="60"/>
      <c r="D41" s="60"/>
      <c r="E41" s="60"/>
      <c r="F41" s="60"/>
      <c r="G41" s="60"/>
    </row>
    <row r="42" spans="1:7" ht="15">
      <c r="A42" s="60"/>
      <c r="B42" s="60"/>
      <c r="C42" s="60"/>
      <c r="D42" s="60"/>
      <c r="E42" s="60"/>
      <c r="F42" s="60"/>
      <c r="G42" s="60"/>
    </row>
  </sheetData>
  <sheetProtection/>
  <mergeCells count="9">
    <mergeCell ref="A1:G1"/>
    <mergeCell ref="C3:E3"/>
    <mergeCell ref="F3:G3"/>
    <mergeCell ref="A39:G39"/>
    <mergeCell ref="A40:G40"/>
    <mergeCell ref="A41:G41"/>
    <mergeCell ref="A42:G42"/>
    <mergeCell ref="A3:A4"/>
    <mergeCell ref="B3:B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G27"/>
  <sheetViews>
    <sheetView showGridLines="0" showZeros="0" workbookViewId="0" topLeftCell="A5">
      <selection activeCell="E19" sqref="E19"/>
    </sheetView>
  </sheetViews>
  <sheetFormatPr defaultColWidth="9.125" defaultRowHeight="14.25"/>
  <cols>
    <col min="1" max="1" width="29.125" style="1" customWidth="1"/>
    <col min="2" max="2" width="11.375" style="1" customWidth="1"/>
    <col min="3" max="5" width="19.125" style="1" customWidth="1"/>
    <col min="6" max="6" width="11.375" style="1" customWidth="1"/>
    <col min="7" max="7" width="8.75390625" style="1" customWidth="1"/>
  </cols>
  <sheetData>
    <row r="1" spans="1:7" s="1" customFormat="1" ht="33" customHeight="1">
      <c r="A1" s="3" t="s">
        <v>1704</v>
      </c>
      <c r="B1" s="3"/>
      <c r="C1" s="3"/>
      <c r="D1" s="3"/>
      <c r="E1" s="3"/>
      <c r="F1" s="3"/>
      <c r="G1" s="3"/>
    </row>
    <row r="2" spans="2:7" s="1" customFormat="1" ht="16.5" customHeight="1">
      <c r="B2" s="21"/>
      <c r="C2" s="21"/>
      <c r="D2" s="21"/>
      <c r="E2" s="21"/>
      <c r="F2" s="21" t="s">
        <v>1705</v>
      </c>
      <c r="G2" s="21"/>
    </row>
    <row r="3" spans="1:7" s="1" customFormat="1" ht="34.5" customHeight="1">
      <c r="A3" s="40" t="s">
        <v>57</v>
      </c>
      <c r="B3" s="41" t="s">
        <v>1682</v>
      </c>
      <c r="C3" s="42" t="s">
        <v>1683</v>
      </c>
      <c r="D3" s="42"/>
      <c r="E3" s="42"/>
      <c r="F3" s="43" t="s">
        <v>1684</v>
      </c>
      <c r="G3" s="44"/>
    </row>
    <row r="4" spans="1:7" s="1" customFormat="1" ht="54.75" customHeight="1">
      <c r="A4" s="45"/>
      <c r="B4" s="46"/>
      <c r="C4" s="42" t="s">
        <v>4</v>
      </c>
      <c r="D4" s="42" t="s">
        <v>5</v>
      </c>
      <c r="E4" s="7" t="s">
        <v>7</v>
      </c>
      <c r="F4" s="47" t="s">
        <v>1685</v>
      </c>
      <c r="G4" s="47" t="s">
        <v>1686</v>
      </c>
    </row>
    <row r="5" spans="1:7" s="38" customFormat="1" ht="16.5" customHeight="1">
      <c r="A5" s="48" t="s">
        <v>1706</v>
      </c>
      <c r="B5" s="49">
        <v>27328</v>
      </c>
      <c r="C5" s="49">
        <v>29316.03</v>
      </c>
      <c r="D5" s="50"/>
      <c r="E5" s="49">
        <v>29120.59</v>
      </c>
      <c r="F5" s="51">
        <f aca="true" t="shared" si="0" ref="F5:F23">IF(B5&lt;&gt;0,((E5-B5)/B5)*100,0)</f>
        <v>6.559536007025761</v>
      </c>
      <c r="G5" s="51">
        <f aca="true" t="shared" si="1" ref="G5:G23">IF(C5&lt;&gt;0,(E5/C5)*100,0)</f>
        <v>99.33333401555396</v>
      </c>
    </row>
    <row r="6" spans="1:7" s="1" customFormat="1" ht="16.5" customHeight="1">
      <c r="A6" s="23" t="s">
        <v>1707</v>
      </c>
      <c r="B6" s="25">
        <v>10905</v>
      </c>
      <c r="C6" s="25">
        <v>11891.84</v>
      </c>
      <c r="D6" s="52"/>
      <c r="E6" s="25">
        <v>11505.42</v>
      </c>
      <c r="F6" s="53">
        <f t="shared" si="0"/>
        <v>5.505914718019258</v>
      </c>
      <c r="G6" s="53">
        <f t="shared" si="1"/>
        <v>96.75054491146871</v>
      </c>
    </row>
    <row r="7" spans="1:7" s="38" customFormat="1" ht="16.5" customHeight="1">
      <c r="A7" s="48" t="s">
        <v>1708</v>
      </c>
      <c r="B7" s="49">
        <v>18022</v>
      </c>
      <c r="C7" s="49">
        <v>19239.15</v>
      </c>
      <c r="D7" s="50"/>
      <c r="E7" s="49">
        <v>20589.89</v>
      </c>
      <c r="F7" s="51">
        <f t="shared" si="0"/>
        <v>14.248640550438349</v>
      </c>
      <c r="G7" s="51">
        <f t="shared" si="1"/>
        <v>107.02078834044121</v>
      </c>
    </row>
    <row r="8" spans="1:7" s="1" customFormat="1" ht="16.5" customHeight="1">
      <c r="A8" s="23" t="s">
        <v>1707</v>
      </c>
      <c r="B8" s="25">
        <v>18019</v>
      </c>
      <c r="C8" s="25">
        <v>19238.17</v>
      </c>
      <c r="D8" s="52"/>
      <c r="E8" s="25">
        <v>20569.89</v>
      </c>
      <c r="F8" s="53">
        <f t="shared" si="0"/>
        <v>14.156667961596089</v>
      </c>
      <c r="G8" s="53">
        <f t="shared" si="1"/>
        <v>106.92228002975335</v>
      </c>
    </row>
    <row r="9" spans="1:7" s="38" customFormat="1" ht="16.5" customHeight="1">
      <c r="A9" s="48" t="s">
        <v>1709</v>
      </c>
      <c r="B9" s="49">
        <v>2868</v>
      </c>
      <c r="C9" s="49">
        <v>1782.65</v>
      </c>
      <c r="D9" s="50"/>
      <c r="E9" s="49">
        <v>1014.53</v>
      </c>
      <c r="F9" s="51">
        <f t="shared" si="0"/>
        <v>-64.62587168758716</v>
      </c>
      <c r="G9" s="51">
        <f t="shared" si="1"/>
        <v>56.911339859198385</v>
      </c>
    </row>
    <row r="10" spans="1:7" s="1" customFormat="1" ht="16.5" customHeight="1">
      <c r="A10" s="23" t="s">
        <v>1707</v>
      </c>
      <c r="B10" s="25">
        <v>244</v>
      </c>
      <c r="C10" s="25">
        <v>295.85</v>
      </c>
      <c r="D10" s="52"/>
      <c r="E10" s="25">
        <v>654.9</v>
      </c>
      <c r="F10" s="53">
        <f t="shared" si="0"/>
        <v>168.4016393442623</v>
      </c>
      <c r="G10" s="53">
        <f t="shared" si="1"/>
        <v>221.362176778773</v>
      </c>
    </row>
    <row r="11" spans="1:7" s="38" customFormat="1" ht="16.5" customHeight="1">
      <c r="A11" s="48" t="s">
        <v>1710</v>
      </c>
      <c r="B11" s="49">
        <v>16670</v>
      </c>
      <c r="C11" s="49">
        <v>16586.73</v>
      </c>
      <c r="D11" s="50"/>
      <c r="E11" s="49"/>
      <c r="F11" s="51">
        <f t="shared" si="0"/>
        <v>-100</v>
      </c>
      <c r="G11" s="51">
        <f t="shared" si="1"/>
        <v>0</v>
      </c>
    </row>
    <row r="12" spans="1:7" s="1" customFormat="1" ht="16.5" customHeight="1">
      <c r="A12" s="23" t="s">
        <v>1707</v>
      </c>
      <c r="B12" s="25">
        <v>16658</v>
      </c>
      <c r="C12" s="25">
        <v>16576.73</v>
      </c>
      <c r="D12" s="52"/>
      <c r="E12" s="25"/>
      <c r="F12" s="53">
        <f t="shared" si="0"/>
        <v>-100</v>
      </c>
      <c r="G12" s="53">
        <f t="shared" si="1"/>
        <v>0</v>
      </c>
    </row>
    <row r="13" spans="1:7" s="38" customFormat="1" ht="16.5" customHeight="1">
      <c r="A13" s="48" t="s">
        <v>1711</v>
      </c>
      <c r="B13" s="49">
        <v>4591</v>
      </c>
      <c r="C13" s="49">
        <v>6282.83</v>
      </c>
      <c r="D13" s="50"/>
      <c r="E13" s="49">
        <v>7373.47</v>
      </c>
      <c r="F13" s="51">
        <f t="shared" si="0"/>
        <v>60.60705728599434</v>
      </c>
      <c r="G13" s="51">
        <f t="shared" si="1"/>
        <v>117.35905634881097</v>
      </c>
    </row>
    <row r="14" spans="1:7" s="1" customFormat="1" ht="16.5" customHeight="1">
      <c r="A14" s="23" t="s">
        <v>1707</v>
      </c>
      <c r="B14" s="25">
        <v>4013</v>
      </c>
      <c r="C14" s="25">
        <v>3852.16</v>
      </c>
      <c r="D14" s="52"/>
      <c r="E14" s="25">
        <v>3265.36</v>
      </c>
      <c r="F14" s="53">
        <f t="shared" si="0"/>
        <v>-18.630451034139046</v>
      </c>
      <c r="G14" s="53">
        <f t="shared" si="1"/>
        <v>84.7669878717395</v>
      </c>
    </row>
    <row r="15" spans="1:7" s="38" customFormat="1" ht="16.5" customHeight="1">
      <c r="A15" s="48" t="s">
        <v>1712</v>
      </c>
      <c r="B15" s="49">
        <v>12631</v>
      </c>
      <c r="C15" s="54">
        <v>13373.01</v>
      </c>
      <c r="D15" s="50"/>
      <c r="E15" s="49">
        <v>13340.28</v>
      </c>
      <c r="F15" s="51">
        <f t="shared" si="0"/>
        <v>5.615390705407337</v>
      </c>
      <c r="G15" s="51">
        <f t="shared" si="1"/>
        <v>99.75525330497771</v>
      </c>
    </row>
    <row r="16" spans="1:7" s="1" customFormat="1" ht="16.5" customHeight="1">
      <c r="A16" s="23" t="s">
        <v>1707</v>
      </c>
      <c r="B16" s="25">
        <v>11059</v>
      </c>
      <c r="C16" s="25">
        <v>11652.65</v>
      </c>
      <c r="D16" s="52"/>
      <c r="E16" s="25">
        <v>11582.2</v>
      </c>
      <c r="F16" s="53">
        <f t="shared" si="0"/>
        <v>4.730988335292528</v>
      </c>
      <c r="G16" s="53">
        <f t="shared" si="1"/>
        <v>99.39541649324404</v>
      </c>
    </row>
    <row r="17" spans="1:7" s="38" customFormat="1" ht="16.5" customHeight="1">
      <c r="A17" s="48" t="s">
        <v>1713</v>
      </c>
      <c r="B17" s="49">
        <v>94350</v>
      </c>
      <c r="C17" s="49">
        <v>92673.58</v>
      </c>
      <c r="D17" s="50"/>
      <c r="E17" s="49"/>
      <c r="F17" s="51">
        <f t="shared" si="0"/>
        <v>-100</v>
      </c>
      <c r="G17" s="51">
        <f t="shared" si="1"/>
        <v>0</v>
      </c>
    </row>
    <row r="18" spans="1:7" s="1" customFormat="1" ht="16.5" customHeight="1">
      <c r="A18" s="23" t="s">
        <v>1707</v>
      </c>
      <c r="B18" s="25">
        <v>33800</v>
      </c>
      <c r="C18" s="25">
        <v>31520.68</v>
      </c>
      <c r="D18" s="52"/>
      <c r="E18" s="25"/>
      <c r="F18" s="53">
        <f t="shared" si="0"/>
        <v>-100</v>
      </c>
      <c r="G18" s="53">
        <f t="shared" si="1"/>
        <v>0</v>
      </c>
    </row>
    <row r="19" spans="1:7" s="38" customFormat="1" ht="16.5" customHeight="1">
      <c r="A19" s="48" t="s">
        <v>1714</v>
      </c>
      <c r="B19" s="49">
        <f>B5+B7+B9+B11+B13+B15+B17</f>
        <v>176460</v>
      </c>
      <c r="C19" s="49">
        <f>C5+C7+C9+C11+C13+C15+C17</f>
        <v>179253.97999999998</v>
      </c>
      <c r="D19" s="49">
        <f>D5+D7+D9+D11+D13+D15+D17</f>
        <v>0</v>
      </c>
      <c r="E19" s="49">
        <f>E5+E7+E9+E11+E13+E15+E17</f>
        <v>71438.76</v>
      </c>
      <c r="F19" s="51">
        <f t="shared" si="0"/>
        <v>-59.51560693641619</v>
      </c>
      <c r="G19" s="51">
        <f t="shared" si="1"/>
        <v>39.85337452479437</v>
      </c>
    </row>
    <row r="20" spans="1:7" s="38" customFormat="1" ht="16.5" customHeight="1">
      <c r="A20" s="48" t="s">
        <v>1715</v>
      </c>
      <c r="B20" s="49">
        <f>B21+B22</f>
        <v>76563</v>
      </c>
      <c r="C20" s="49">
        <f>C21+C22</f>
        <v>28893.29</v>
      </c>
      <c r="D20" s="49">
        <f>D21+D22</f>
        <v>0</v>
      </c>
      <c r="E20" s="49">
        <f>E21+E22</f>
        <v>21985.52</v>
      </c>
      <c r="F20" s="51">
        <f t="shared" si="0"/>
        <v>-71.284406305918</v>
      </c>
      <c r="G20" s="51">
        <f t="shared" si="1"/>
        <v>76.09213073346788</v>
      </c>
    </row>
    <row r="21" spans="1:7" s="1" customFormat="1" ht="16.5" customHeight="1">
      <c r="A21" s="8" t="s">
        <v>1716</v>
      </c>
      <c r="B21" s="25"/>
      <c r="C21" s="25"/>
      <c r="D21" s="52"/>
      <c r="E21" s="25"/>
      <c r="F21" s="53">
        <f t="shared" si="0"/>
        <v>0</v>
      </c>
      <c r="G21" s="53">
        <f t="shared" si="1"/>
        <v>0</v>
      </c>
    </row>
    <row r="22" spans="1:7" s="1" customFormat="1" ht="16.5" customHeight="1">
      <c r="A22" s="8" t="s">
        <v>1717</v>
      </c>
      <c r="B22" s="25">
        <v>76563</v>
      </c>
      <c r="C22" s="25">
        <v>28893.29</v>
      </c>
      <c r="D22" s="52"/>
      <c r="E22" s="25">
        <v>21985.52</v>
      </c>
      <c r="F22" s="53">
        <f t="shared" si="0"/>
        <v>-71.284406305918</v>
      </c>
      <c r="G22" s="53">
        <f t="shared" si="1"/>
        <v>76.09213073346788</v>
      </c>
    </row>
    <row r="23" spans="1:7" s="38" customFormat="1" ht="15" customHeight="1">
      <c r="A23" s="55" t="s">
        <v>1718</v>
      </c>
      <c r="B23" s="49">
        <f>B19</f>
        <v>176460</v>
      </c>
      <c r="C23" s="56">
        <f>C19+C20</f>
        <v>208147.27</v>
      </c>
      <c r="D23" s="56">
        <f>D19+D20</f>
        <v>0</v>
      </c>
      <c r="E23" s="56">
        <f>E19+E20</f>
        <v>93424.28</v>
      </c>
      <c r="F23" s="51">
        <f t="shared" si="0"/>
        <v>-47.0563980505497</v>
      </c>
      <c r="G23" s="51">
        <f t="shared" si="1"/>
        <v>44.88374024795041</v>
      </c>
    </row>
    <row r="24" spans="1:7" ht="15">
      <c r="A24" s="8" t="s">
        <v>100</v>
      </c>
      <c r="B24" s="31">
        <v>23271</v>
      </c>
      <c r="C24" s="25">
        <v>18885.94</v>
      </c>
      <c r="D24" s="52"/>
      <c r="E24" s="57">
        <v>34467.96</v>
      </c>
      <c r="F24" s="53"/>
      <c r="G24" s="53"/>
    </row>
    <row r="25" spans="1:7" s="39" customFormat="1" ht="15">
      <c r="A25" s="7" t="s">
        <v>1719</v>
      </c>
      <c r="B25" s="58">
        <v>145632</v>
      </c>
      <c r="C25" s="59">
        <v>155854.24</v>
      </c>
      <c r="D25" s="50"/>
      <c r="E25" s="59">
        <v>150498.35</v>
      </c>
      <c r="F25" s="51"/>
      <c r="G25" s="51"/>
    </row>
    <row r="26" spans="1:7" ht="15">
      <c r="A26" s="60" t="s">
        <v>1720</v>
      </c>
      <c r="B26" s="60"/>
      <c r="C26" s="60"/>
      <c r="D26" s="60"/>
      <c r="E26" s="60"/>
      <c r="F26" s="60"/>
      <c r="G26" s="60"/>
    </row>
    <row r="27" spans="1:7" ht="15">
      <c r="A27" s="60" t="s">
        <v>1721</v>
      </c>
      <c r="B27" s="60"/>
      <c r="C27" s="60"/>
      <c r="D27" s="60"/>
      <c r="E27" s="60"/>
      <c r="F27" s="60"/>
      <c r="G27" s="60"/>
    </row>
  </sheetData>
  <sheetProtection/>
  <mergeCells count="8">
    <mergeCell ref="A1:G1"/>
    <mergeCell ref="F2:G2"/>
    <mergeCell ref="C3:E3"/>
    <mergeCell ref="F3:G3"/>
    <mergeCell ref="A26:G26"/>
    <mergeCell ref="A27:G27"/>
    <mergeCell ref="A3:A4"/>
    <mergeCell ref="B3:B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G42"/>
  <sheetViews>
    <sheetView zoomScaleSheetLayoutView="100" workbookViewId="0" topLeftCell="A1">
      <selection activeCell="B33" sqref="B33:E38"/>
    </sheetView>
  </sheetViews>
  <sheetFormatPr defaultColWidth="9.125" defaultRowHeight="14.25"/>
  <cols>
    <col min="1" max="1" width="30.375" style="1" customWidth="1"/>
    <col min="2" max="2" width="9.875" style="1" customWidth="1"/>
    <col min="3" max="3" width="19.875" style="1" customWidth="1"/>
    <col min="4" max="4" width="19.875" style="61" customWidth="1"/>
    <col min="5" max="5" width="19.875" style="1" customWidth="1"/>
    <col min="6" max="6" width="11.375" style="1" customWidth="1"/>
    <col min="7" max="7" width="13.875" style="1" customWidth="1"/>
  </cols>
  <sheetData>
    <row r="1" spans="1:7" s="1" customFormat="1" ht="40.5" customHeight="1">
      <c r="A1" s="3" t="s">
        <v>1722</v>
      </c>
      <c r="B1" s="3"/>
      <c r="C1" s="3"/>
      <c r="D1" s="3"/>
      <c r="E1" s="3"/>
      <c r="F1" s="3"/>
      <c r="G1" s="3"/>
    </row>
    <row r="2" spans="2:7" s="1" customFormat="1" ht="16.5" customHeight="1">
      <c r="B2" s="21"/>
      <c r="C2" s="21"/>
      <c r="D2" s="62"/>
      <c r="E2" s="21"/>
      <c r="F2" s="21"/>
      <c r="G2" s="21" t="s">
        <v>2</v>
      </c>
    </row>
    <row r="3" spans="1:7" s="1" customFormat="1" ht="40.5" customHeight="1">
      <c r="A3" s="40" t="s">
        <v>57</v>
      </c>
      <c r="B3" s="41" t="s">
        <v>1682</v>
      </c>
      <c r="C3" s="42" t="s">
        <v>1683</v>
      </c>
      <c r="D3" s="42"/>
      <c r="E3" s="42"/>
      <c r="F3" s="43" t="s">
        <v>1684</v>
      </c>
      <c r="G3" s="44"/>
    </row>
    <row r="4" spans="1:7" s="1" customFormat="1" ht="39" customHeight="1">
      <c r="A4" s="45"/>
      <c r="B4" s="46"/>
      <c r="C4" s="42" t="s">
        <v>4</v>
      </c>
      <c r="D4" s="42" t="s">
        <v>5</v>
      </c>
      <c r="E4" s="7" t="s">
        <v>7</v>
      </c>
      <c r="F4" s="47" t="s">
        <v>1685</v>
      </c>
      <c r="G4" s="47" t="s">
        <v>1686</v>
      </c>
    </row>
    <row r="5" spans="1:7" s="38" customFormat="1" ht="21" customHeight="1">
      <c r="A5" s="48" t="s">
        <v>1687</v>
      </c>
      <c r="B5" s="63">
        <v>18934</v>
      </c>
      <c r="C5" s="63">
        <v>29316.03</v>
      </c>
      <c r="D5" s="63"/>
      <c r="E5" s="64">
        <v>30397.73</v>
      </c>
      <c r="F5" s="65">
        <f aca="true" t="shared" si="0" ref="F5:F37">IF(B5&lt;&gt;0,((E5-B5)/B5)*100,0)</f>
        <v>60.545737826132886</v>
      </c>
      <c r="G5" s="65">
        <f aca="true" t="shared" si="1" ref="G5:G37">IF(C5&lt;&gt;0,(E5/C5)*100,0)</f>
        <v>103.68979019328333</v>
      </c>
    </row>
    <row r="6" spans="1:7" s="1" customFormat="1" ht="16.5" customHeight="1">
      <c r="A6" s="23" t="s">
        <v>1688</v>
      </c>
      <c r="B6" s="66">
        <v>11220</v>
      </c>
      <c r="C6" s="66">
        <v>14764.66</v>
      </c>
      <c r="D6" s="66"/>
      <c r="E6" s="67">
        <v>15294.63</v>
      </c>
      <c r="F6" s="68">
        <f t="shared" si="0"/>
        <v>36.31577540106951</v>
      </c>
      <c r="G6" s="68">
        <f t="shared" si="1"/>
        <v>103.58944940147623</v>
      </c>
    </row>
    <row r="7" spans="1:7" s="1" customFormat="1" ht="16.5" customHeight="1">
      <c r="A7" s="23" t="s">
        <v>1689</v>
      </c>
      <c r="B7" s="66">
        <v>106</v>
      </c>
      <c r="C7" s="66">
        <v>62.92</v>
      </c>
      <c r="D7" s="66"/>
      <c r="E7" s="67">
        <v>63.93</v>
      </c>
      <c r="F7" s="68">
        <f t="shared" si="0"/>
        <v>-39.68867924528302</v>
      </c>
      <c r="G7" s="68">
        <f t="shared" si="1"/>
        <v>101.60521296884933</v>
      </c>
    </row>
    <row r="8" spans="1:7" s="1" customFormat="1" ht="16.5" customHeight="1">
      <c r="A8" s="23" t="s">
        <v>1690</v>
      </c>
      <c r="B8" s="66"/>
      <c r="C8" s="66"/>
      <c r="D8" s="66"/>
      <c r="E8" s="67"/>
      <c r="F8" s="68">
        <f t="shared" si="0"/>
        <v>0</v>
      </c>
      <c r="G8" s="68">
        <f t="shared" si="1"/>
        <v>0</v>
      </c>
    </row>
    <row r="9" spans="1:7" s="38" customFormat="1" ht="16.5" customHeight="1">
      <c r="A9" s="48" t="s">
        <v>1691</v>
      </c>
      <c r="B9" s="63">
        <v>33780</v>
      </c>
      <c r="C9" s="63">
        <v>28644.33</v>
      </c>
      <c r="D9" s="63"/>
      <c r="E9" s="64">
        <v>49661.57</v>
      </c>
      <c r="F9" s="65">
        <f t="shared" si="0"/>
        <v>47.01471284783896</v>
      </c>
      <c r="G9" s="65">
        <f t="shared" si="1"/>
        <v>173.37312480340785</v>
      </c>
    </row>
    <row r="10" spans="1:7" s="1" customFormat="1" ht="16.5" customHeight="1">
      <c r="A10" s="23" t="s">
        <v>1688</v>
      </c>
      <c r="B10" s="66">
        <v>30716</v>
      </c>
      <c r="C10" s="66">
        <v>26609.33</v>
      </c>
      <c r="D10" s="66"/>
      <c r="E10" s="67">
        <v>46284.03</v>
      </c>
      <c r="F10" s="68">
        <f t="shared" si="0"/>
        <v>50.68378044016148</v>
      </c>
      <c r="G10" s="68">
        <f t="shared" si="1"/>
        <v>173.93910331451409</v>
      </c>
    </row>
    <row r="11" spans="1:7" s="1" customFormat="1" ht="16.5" customHeight="1">
      <c r="A11" s="23" t="s">
        <v>1689</v>
      </c>
      <c r="B11" s="66">
        <v>676</v>
      </c>
      <c r="C11" s="66">
        <v>670</v>
      </c>
      <c r="D11" s="66"/>
      <c r="E11" s="67">
        <v>1882.95</v>
      </c>
      <c r="F11" s="68">
        <f t="shared" si="0"/>
        <v>178.54289940828403</v>
      </c>
      <c r="G11" s="68">
        <f t="shared" si="1"/>
        <v>281.03731343283584</v>
      </c>
    </row>
    <row r="12" spans="1:7" s="1" customFormat="1" ht="16.5" customHeight="1">
      <c r="A12" s="23" t="s">
        <v>1690</v>
      </c>
      <c r="B12" s="66">
        <v>2310</v>
      </c>
      <c r="C12" s="66">
        <v>1290</v>
      </c>
      <c r="D12" s="66"/>
      <c r="E12" s="67">
        <v>1309</v>
      </c>
      <c r="F12" s="68">
        <f t="shared" si="0"/>
        <v>-43.333333333333336</v>
      </c>
      <c r="G12" s="68">
        <f t="shared" si="1"/>
        <v>101.47286821705426</v>
      </c>
    </row>
    <row r="13" spans="1:7" s="38" customFormat="1" ht="16.5" customHeight="1">
      <c r="A13" s="48" t="s">
        <v>1692</v>
      </c>
      <c r="B13" s="63">
        <v>2868</v>
      </c>
      <c r="C13" s="63">
        <v>1782.65</v>
      </c>
      <c r="D13" s="63"/>
      <c r="E13" s="64">
        <v>2143.22</v>
      </c>
      <c r="F13" s="65">
        <f t="shared" si="0"/>
        <v>-25.271269177126925</v>
      </c>
      <c r="G13" s="65">
        <f t="shared" si="1"/>
        <v>120.22662889518412</v>
      </c>
    </row>
    <row r="14" spans="1:7" s="1" customFormat="1" ht="16.5" customHeight="1">
      <c r="A14" s="23" t="s">
        <v>1688</v>
      </c>
      <c r="B14" s="66">
        <v>795</v>
      </c>
      <c r="C14" s="66">
        <v>988.96</v>
      </c>
      <c r="D14" s="66"/>
      <c r="E14" s="67">
        <v>1111.09</v>
      </c>
      <c r="F14" s="68">
        <f t="shared" si="0"/>
        <v>39.759748427672946</v>
      </c>
      <c r="G14" s="68">
        <f t="shared" si="1"/>
        <v>112.34933667691311</v>
      </c>
    </row>
    <row r="15" spans="1:7" s="1" customFormat="1" ht="16.5" customHeight="1">
      <c r="A15" s="23" t="s">
        <v>1689</v>
      </c>
      <c r="B15" s="66">
        <v>7</v>
      </c>
      <c r="C15" s="66">
        <v>7.37</v>
      </c>
      <c r="D15" s="66"/>
      <c r="E15" s="67">
        <v>14.93</v>
      </c>
      <c r="F15" s="68">
        <f t="shared" si="0"/>
        <v>113.28571428571428</v>
      </c>
      <c r="G15" s="68">
        <f t="shared" si="1"/>
        <v>202.57801899592943</v>
      </c>
    </row>
    <row r="16" spans="1:7" s="1" customFormat="1" ht="16.5" customHeight="1">
      <c r="A16" s="23" t="s">
        <v>1690</v>
      </c>
      <c r="B16" s="66"/>
      <c r="C16" s="66"/>
      <c r="D16" s="66"/>
      <c r="E16" s="67"/>
      <c r="F16" s="68">
        <f t="shared" si="0"/>
        <v>0</v>
      </c>
      <c r="G16" s="68">
        <f t="shared" si="1"/>
        <v>0</v>
      </c>
    </row>
    <row r="17" spans="1:7" s="38" customFormat="1" ht="16.5" customHeight="1">
      <c r="A17" s="48" t="s">
        <v>1693</v>
      </c>
      <c r="B17" s="63">
        <v>20598</v>
      </c>
      <c r="C17" s="63">
        <v>20284.22</v>
      </c>
      <c r="D17" s="63"/>
      <c r="E17" s="64"/>
      <c r="F17" s="65">
        <f t="shared" si="0"/>
        <v>-100</v>
      </c>
      <c r="G17" s="65">
        <f t="shared" si="1"/>
        <v>0</v>
      </c>
    </row>
    <row r="18" spans="1:7" s="1" customFormat="1" ht="16.5" customHeight="1">
      <c r="A18" s="23" t="s">
        <v>1688</v>
      </c>
      <c r="B18" s="66">
        <v>19860</v>
      </c>
      <c r="C18" s="66">
        <v>19617.22</v>
      </c>
      <c r="D18" s="66"/>
      <c r="E18" s="67"/>
      <c r="F18" s="68">
        <f t="shared" si="0"/>
        <v>-100</v>
      </c>
      <c r="G18" s="68">
        <f t="shared" si="1"/>
        <v>0</v>
      </c>
    </row>
    <row r="19" spans="1:7" s="1" customFormat="1" ht="16.5" customHeight="1">
      <c r="A19" s="23" t="s">
        <v>1689</v>
      </c>
      <c r="B19" s="66">
        <v>715</v>
      </c>
      <c r="C19" s="66">
        <v>656</v>
      </c>
      <c r="D19" s="66"/>
      <c r="E19" s="67"/>
      <c r="F19" s="68">
        <f t="shared" si="0"/>
        <v>-100</v>
      </c>
      <c r="G19" s="68">
        <f t="shared" si="1"/>
        <v>0</v>
      </c>
    </row>
    <row r="20" spans="1:7" s="1" customFormat="1" ht="16.5" customHeight="1">
      <c r="A20" s="23" t="s">
        <v>1690</v>
      </c>
      <c r="B20" s="66"/>
      <c r="C20" s="66"/>
      <c r="D20" s="66"/>
      <c r="E20" s="67"/>
      <c r="F20" s="68">
        <f t="shared" si="0"/>
        <v>0</v>
      </c>
      <c r="G20" s="68">
        <f t="shared" si="1"/>
        <v>0</v>
      </c>
    </row>
    <row r="21" spans="1:7" s="38" customFormat="1" ht="16.5" customHeight="1">
      <c r="A21" s="48" t="s">
        <v>1694</v>
      </c>
      <c r="B21" s="63">
        <v>2743</v>
      </c>
      <c r="C21" s="63">
        <v>6282.83</v>
      </c>
      <c r="D21" s="63"/>
      <c r="E21" s="64">
        <v>7373.47</v>
      </c>
      <c r="F21" s="65">
        <f t="shared" si="0"/>
        <v>168.81042654028437</v>
      </c>
      <c r="G21" s="65">
        <f t="shared" si="1"/>
        <v>117.35905634881097</v>
      </c>
    </row>
    <row r="22" spans="1:7" s="1" customFormat="1" ht="16.5" customHeight="1">
      <c r="A22" s="23" t="s">
        <v>1688</v>
      </c>
      <c r="B22" s="66">
        <v>683</v>
      </c>
      <c r="C22" s="66">
        <v>2412.47</v>
      </c>
      <c r="D22" s="66"/>
      <c r="E22" s="67">
        <v>4103.9</v>
      </c>
      <c r="F22" s="68">
        <f t="shared" si="0"/>
        <v>500.8638360175695</v>
      </c>
      <c r="G22" s="68">
        <f t="shared" si="1"/>
        <v>170.11195994147076</v>
      </c>
    </row>
    <row r="23" spans="1:7" s="1" customFormat="1" ht="16.5" customHeight="1">
      <c r="A23" s="23" t="s">
        <v>1689</v>
      </c>
      <c r="B23" s="66">
        <v>13</v>
      </c>
      <c r="C23" s="66">
        <v>9.92</v>
      </c>
      <c r="D23" s="66"/>
      <c r="E23" s="67">
        <v>1.95</v>
      </c>
      <c r="F23" s="68">
        <f t="shared" si="0"/>
        <v>-85.00000000000001</v>
      </c>
      <c r="G23" s="68">
        <f t="shared" si="1"/>
        <v>19.657258064516128</v>
      </c>
    </row>
    <row r="24" spans="1:7" s="1" customFormat="1" ht="16.5" customHeight="1">
      <c r="A24" s="23" t="s">
        <v>1690</v>
      </c>
      <c r="B24" s="66"/>
      <c r="C24" s="66"/>
      <c r="D24" s="66"/>
      <c r="E24" s="67"/>
      <c r="F24" s="68">
        <f t="shared" si="0"/>
        <v>0</v>
      </c>
      <c r="G24" s="68">
        <f t="shared" si="1"/>
        <v>0</v>
      </c>
    </row>
    <row r="25" spans="1:7" s="38" customFormat="1" ht="16.5" customHeight="1">
      <c r="A25" s="48" t="s">
        <v>1695</v>
      </c>
      <c r="B25" s="63">
        <v>26472</v>
      </c>
      <c r="C25" s="63">
        <v>19156.29</v>
      </c>
      <c r="D25" s="63"/>
      <c r="E25" s="64">
        <v>17459.42</v>
      </c>
      <c r="F25" s="65">
        <f t="shared" si="0"/>
        <v>-34.045708673315204</v>
      </c>
      <c r="G25" s="65">
        <f t="shared" si="1"/>
        <v>91.14196955673566</v>
      </c>
    </row>
    <row r="26" spans="1:7" s="1" customFormat="1" ht="16.5" customHeight="1">
      <c r="A26" s="23" t="s">
        <v>1688</v>
      </c>
      <c r="B26" s="66">
        <v>4309</v>
      </c>
      <c r="C26" s="66">
        <v>4022.51</v>
      </c>
      <c r="D26" s="66"/>
      <c r="E26" s="67">
        <v>6174.43</v>
      </c>
      <c r="F26" s="68">
        <f t="shared" si="0"/>
        <v>43.29148294267812</v>
      </c>
      <c r="G26" s="68">
        <f t="shared" si="1"/>
        <v>153.49694593674099</v>
      </c>
    </row>
    <row r="27" spans="1:7" s="1" customFormat="1" ht="16.5" customHeight="1">
      <c r="A27" s="23" t="s">
        <v>1689</v>
      </c>
      <c r="B27" s="66">
        <v>2006</v>
      </c>
      <c r="C27" s="66">
        <v>1134.51</v>
      </c>
      <c r="D27" s="66"/>
      <c r="E27" s="67">
        <v>1200.7</v>
      </c>
      <c r="F27" s="68">
        <f t="shared" si="0"/>
        <v>-40.14456630109671</v>
      </c>
      <c r="G27" s="68">
        <f t="shared" si="1"/>
        <v>105.8342368070797</v>
      </c>
    </row>
    <row r="28" spans="1:7" s="1" customFormat="1" ht="16.5" customHeight="1">
      <c r="A28" s="23" t="s">
        <v>1690</v>
      </c>
      <c r="B28" s="66">
        <v>18313</v>
      </c>
      <c r="C28" s="66">
        <v>13318.77</v>
      </c>
      <c r="D28" s="66"/>
      <c r="E28" s="67">
        <v>8930.46</v>
      </c>
      <c r="F28" s="68">
        <f t="shared" si="0"/>
        <v>-51.23431442144925</v>
      </c>
      <c r="G28" s="68">
        <f t="shared" si="1"/>
        <v>67.05168720535004</v>
      </c>
    </row>
    <row r="29" spans="1:7" s="38" customFormat="1" ht="16.5" customHeight="1">
      <c r="A29" s="48" t="s">
        <v>1696</v>
      </c>
      <c r="B29" s="63">
        <v>94335</v>
      </c>
      <c r="C29" s="63">
        <v>92673.58</v>
      </c>
      <c r="D29" s="63"/>
      <c r="E29" s="64"/>
      <c r="F29" s="65">
        <f t="shared" si="0"/>
        <v>-100</v>
      </c>
      <c r="G29" s="65">
        <f t="shared" si="1"/>
        <v>0</v>
      </c>
    </row>
    <row r="30" spans="1:7" s="1" customFormat="1" ht="16.5" customHeight="1">
      <c r="A30" s="23" t="s">
        <v>1688</v>
      </c>
      <c r="B30" s="66">
        <v>32779</v>
      </c>
      <c r="C30" s="66">
        <v>21255.85</v>
      </c>
      <c r="D30" s="66"/>
      <c r="E30" s="69"/>
      <c r="F30" s="68">
        <f t="shared" si="0"/>
        <v>-100</v>
      </c>
      <c r="G30" s="68">
        <f t="shared" si="1"/>
        <v>0</v>
      </c>
    </row>
    <row r="31" spans="1:7" s="1" customFormat="1" ht="16.5" customHeight="1">
      <c r="A31" s="23" t="s">
        <v>1689</v>
      </c>
      <c r="B31" s="66">
        <v>249</v>
      </c>
      <c r="C31" s="66">
        <v>128.53</v>
      </c>
      <c r="D31" s="66"/>
      <c r="E31" s="69"/>
      <c r="F31" s="68">
        <f t="shared" si="0"/>
        <v>-100</v>
      </c>
      <c r="G31" s="68">
        <f t="shared" si="1"/>
        <v>0</v>
      </c>
    </row>
    <row r="32" spans="1:7" s="1" customFormat="1" ht="16.5" customHeight="1">
      <c r="A32" s="23" t="s">
        <v>1690</v>
      </c>
      <c r="B32" s="66">
        <v>27507</v>
      </c>
      <c r="C32" s="66">
        <v>39768.51</v>
      </c>
      <c r="D32" s="66"/>
      <c r="E32" s="69"/>
      <c r="F32" s="68">
        <f t="shared" si="0"/>
        <v>-100</v>
      </c>
      <c r="G32" s="68">
        <f t="shared" si="1"/>
        <v>0</v>
      </c>
    </row>
    <row r="33" spans="1:7" s="38" customFormat="1" ht="16.5" customHeight="1">
      <c r="A33" s="48" t="s">
        <v>1697</v>
      </c>
      <c r="B33" s="63">
        <f>B5+B9+B13+B17+B21+B25+B29</f>
        <v>199730</v>
      </c>
      <c r="C33" s="63">
        <f>C5+C9+C13+C17+C21+C25+C29</f>
        <v>198139.93</v>
      </c>
      <c r="D33" s="63"/>
      <c r="E33" s="63">
        <f>E5+E9+E13+E17+E21+E25+E29</f>
        <v>107035.41</v>
      </c>
      <c r="F33" s="65">
        <f t="shared" si="0"/>
        <v>-46.409948430381014</v>
      </c>
      <c r="G33" s="65">
        <f t="shared" si="1"/>
        <v>54.020110938769385</v>
      </c>
    </row>
    <row r="34" spans="1:7" s="38" customFormat="1" ht="16.5" customHeight="1">
      <c r="A34" s="48" t="s">
        <v>1698</v>
      </c>
      <c r="B34" s="63">
        <f>B35+B36</f>
        <v>44176</v>
      </c>
      <c r="C34" s="63">
        <f>C35+C36</f>
        <v>17455.21</v>
      </c>
      <c r="D34" s="66"/>
      <c r="E34" s="63">
        <f>E35+E36</f>
        <v>17443.65</v>
      </c>
      <c r="F34" s="65">
        <f t="shared" si="0"/>
        <v>-60.513287758058674</v>
      </c>
      <c r="G34" s="65">
        <f t="shared" si="1"/>
        <v>99.93377335477489</v>
      </c>
    </row>
    <row r="35" spans="1:7" s="1" customFormat="1" ht="16.5" customHeight="1">
      <c r="A35" s="8" t="s">
        <v>1699</v>
      </c>
      <c r="B35" s="66">
        <v>44176</v>
      </c>
      <c r="C35" s="70">
        <v>17455.21</v>
      </c>
      <c r="D35" s="71"/>
      <c r="E35" s="72">
        <v>17443.65</v>
      </c>
      <c r="F35" s="68">
        <f t="shared" si="0"/>
        <v>-60.513287758058674</v>
      </c>
      <c r="G35" s="68">
        <f t="shared" si="1"/>
        <v>99.93377335477489</v>
      </c>
    </row>
    <row r="36" spans="1:7" s="1" customFormat="1" ht="16.5" customHeight="1">
      <c r="A36" s="8" t="s">
        <v>1700</v>
      </c>
      <c r="B36" s="66"/>
      <c r="C36" s="66"/>
      <c r="D36" s="66"/>
      <c r="E36" s="67"/>
      <c r="F36" s="68">
        <f t="shared" si="0"/>
        <v>0</v>
      </c>
      <c r="G36" s="68">
        <f t="shared" si="1"/>
        <v>0</v>
      </c>
    </row>
    <row r="37" spans="1:7" s="38" customFormat="1" ht="16.5" customHeight="1">
      <c r="A37" s="48" t="s">
        <v>1701</v>
      </c>
      <c r="B37" s="63">
        <f>B33+B34</f>
        <v>243906</v>
      </c>
      <c r="C37" s="63">
        <f>C33+C34</f>
        <v>215595.13999999998</v>
      </c>
      <c r="D37" s="63"/>
      <c r="E37" s="63">
        <f>E33+E34</f>
        <v>124479.06</v>
      </c>
      <c r="F37" s="65">
        <f t="shared" si="0"/>
        <v>-48.964330520774396</v>
      </c>
      <c r="G37" s="65">
        <f t="shared" si="1"/>
        <v>57.73741467456085</v>
      </c>
    </row>
    <row r="38" spans="1:7" s="38" customFormat="1" ht="16.5" customHeight="1">
      <c r="A38" s="73" t="s">
        <v>44</v>
      </c>
      <c r="B38" s="74">
        <v>-3299</v>
      </c>
      <c r="C38" s="75"/>
      <c r="D38" s="76"/>
      <c r="E38" s="76">
        <v>116030.38</v>
      </c>
      <c r="F38" s="77"/>
      <c r="G38" s="77"/>
    </row>
    <row r="39" spans="1:7" s="1" customFormat="1" ht="15" customHeight="1">
      <c r="A39" s="60" t="s">
        <v>1702</v>
      </c>
      <c r="B39" s="60"/>
      <c r="C39" s="60"/>
      <c r="D39" s="60"/>
      <c r="E39" s="60"/>
      <c r="F39" s="60"/>
      <c r="G39" s="60"/>
    </row>
    <row r="40" spans="1:7" ht="15">
      <c r="A40" s="60" t="s">
        <v>1703</v>
      </c>
      <c r="B40" s="60"/>
      <c r="C40" s="60"/>
      <c r="D40" s="60"/>
      <c r="E40" s="60"/>
      <c r="F40" s="60"/>
      <c r="G40" s="60"/>
    </row>
    <row r="41" spans="1:7" ht="15">
      <c r="A41" s="60"/>
      <c r="B41" s="60"/>
      <c r="C41" s="60"/>
      <c r="D41" s="60"/>
      <c r="E41" s="60"/>
      <c r="F41" s="60"/>
      <c r="G41" s="60"/>
    </row>
    <row r="42" spans="1:7" ht="15">
      <c r="A42" s="60"/>
      <c r="B42" s="60"/>
      <c r="C42" s="60"/>
      <c r="D42" s="60"/>
      <c r="E42" s="60"/>
      <c r="F42" s="60"/>
      <c r="G42" s="60"/>
    </row>
  </sheetData>
  <sheetProtection/>
  <mergeCells count="9">
    <mergeCell ref="A1:G1"/>
    <mergeCell ref="C3:E3"/>
    <mergeCell ref="F3:G3"/>
    <mergeCell ref="A39:G39"/>
    <mergeCell ref="A40:G40"/>
    <mergeCell ref="A41:G41"/>
    <mergeCell ref="A42:G42"/>
    <mergeCell ref="A3:A4"/>
    <mergeCell ref="B3: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51"/>
  <sheetViews>
    <sheetView showGridLines="0" showZeros="0" workbookViewId="0" topLeftCell="A1">
      <selection activeCell="A1" sqref="A1:IV65536"/>
    </sheetView>
  </sheetViews>
  <sheetFormatPr defaultColWidth="9.125" defaultRowHeight="14.25"/>
  <cols>
    <col min="1" max="1" width="23.25390625" style="1" customWidth="1"/>
    <col min="2" max="8" width="19.25390625" style="1" customWidth="1"/>
  </cols>
  <sheetData>
    <row r="1" spans="1:8" s="1" customFormat="1" ht="32.25" customHeight="1">
      <c r="A1" s="3" t="s">
        <v>56</v>
      </c>
      <c r="B1" s="3"/>
      <c r="C1" s="3"/>
      <c r="D1" s="3"/>
      <c r="E1" s="3"/>
      <c r="F1" s="3"/>
      <c r="G1" s="3"/>
      <c r="H1" s="3"/>
    </row>
    <row r="2" spans="1:8" s="1" customFormat="1" ht="16.5" customHeight="1">
      <c r="A2" s="21"/>
      <c r="B2" s="21"/>
      <c r="C2" s="21"/>
      <c r="D2" s="21"/>
      <c r="E2" s="21"/>
      <c r="F2" s="21"/>
      <c r="G2" s="21"/>
      <c r="H2" s="22" t="s">
        <v>2</v>
      </c>
    </row>
    <row r="3" spans="1:8" s="1" customFormat="1" ht="16.5" customHeight="1">
      <c r="A3" s="7" t="s">
        <v>57</v>
      </c>
      <c r="B3" s="7" t="s">
        <v>4</v>
      </c>
      <c r="C3" s="7" t="s">
        <v>5</v>
      </c>
      <c r="D3" s="7" t="s">
        <v>6</v>
      </c>
      <c r="E3" s="7" t="s">
        <v>7</v>
      </c>
      <c r="F3" s="16" t="s">
        <v>8</v>
      </c>
      <c r="G3" s="16" t="s">
        <v>9</v>
      </c>
      <c r="H3" s="16" t="s">
        <v>58</v>
      </c>
    </row>
    <row r="4" spans="1:8" s="1" customFormat="1" ht="16.5" customHeight="1">
      <c r="A4" s="8" t="s">
        <v>59</v>
      </c>
      <c r="B4" s="10">
        <v>22651</v>
      </c>
      <c r="C4" s="10">
        <v>21197</v>
      </c>
      <c r="D4" s="10">
        <v>23744</v>
      </c>
      <c r="E4" s="99">
        <v>21197</v>
      </c>
      <c r="F4" s="95">
        <f aca="true" t="shared" si="0" ref="F4:F29">IF(B4&lt;&gt;0,(E4/B4)*100,0)</f>
        <v>93.58085735729107</v>
      </c>
      <c r="G4" s="95">
        <f aca="true" t="shared" si="1" ref="G4:G29">IF(C4&lt;&gt;0,(E4/C4)*100,0)</f>
        <v>100</v>
      </c>
      <c r="H4" s="95">
        <f aca="true" t="shared" si="2" ref="H4:H29">IF(D4&lt;&gt;0,(E4/D4)*100,0)</f>
        <v>89.27307951482479</v>
      </c>
    </row>
    <row r="5" spans="1:8" s="1" customFormat="1" ht="16.5" customHeight="1">
      <c r="A5" s="8" t="s">
        <v>60</v>
      </c>
      <c r="B5" s="10">
        <v>0</v>
      </c>
      <c r="C5" s="10">
        <v>0</v>
      </c>
      <c r="D5" s="10">
        <v>0</v>
      </c>
      <c r="E5" s="99">
        <v>0</v>
      </c>
      <c r="F5" s="95">
        <f t="shared" si="0"/>
        <v>0</v>
      </c>
      <c r="G5" s="95">
        <f t="shared" si="1"/>
        <v>0</v>
      </c>
      <c r="H5" s="95">
        <f t="shared" si="2"/>
        <v>0</v>
      </c>
    </row>
    <row r="6" spans="1:8" s="1" customFormat="1" ht="16.5" customHeight="1">
      <c r="A6" s="8" t="s">
        <v>61</v>
      </c>
      <c r="B6" s="10">
        <v>330</v>
      </c>
      <c r="C6" s="10">
        <v>463</v>
      </c>
      <c r="D6" s="10">
        <v>304</v>
      </c>
      <c r="E6" s="99">
        <v>463</v>
      </c>
      <c r="F6" s="95">
        <f t="shared" si="0"/>
        <v>140.3030303030303</v>
      </c>
      <c r="G6" s="95">
        <f t="shared" si="1"/>
        <v>100</v>
      </c>
      <c r="H6" s="95">
        <f t="shared" si="2"/>
        <v>152.30263157894737</v>
      </c>
    </row>
    <row r="7" spans="1:8" s="1" customFormat="1" ht="16.5" customHeight="1">
      <c r="A7" s="8" t="s">
        <v>62</v>
      </c>
      <c r="B7" s="10">
        <v>17712</v>
      </c>
      <c r="C7" s="10">
        <v>14717</v>
      </c>
      <c r="D7" s="10">
        <v>16272</v>
      </c>
      <c r="E7" s="99">
        <v>14717</v>
      </c>
      <c r="F7" s="95">
        <f t="shared" si="0"/>
        <v>83.0905600722674</v>
      </c>
      <c r="G7" s="95">
        <f t="shared" si="1"/>
        <v>100</v>
      </c>
      <c r="H7" s="95">
        <f t="shared" si="2"/>
        <v>90.44370698131759</v>
      </c>
    </row>
    <row r="8" spans="1:8" s="1" customFormat="1" ht="16.5" customHeight="1">
      <c r="A8" s="8" t="s">
        <v>63</v>
      </c>
      <c r="B8" s="10">
        <v>161164</v>
      </c>
      <c r="C8" s="10">
        <v>127711</v>
      </c>
      <c r="D8" s="10">
        <v>144274</v>
      </c>
      <c r="E8" s="99">
        <v>127711</v>
      </c>
      <c r="F8" s="95">
        <f t="shared" si="0"/>
        <v>79.24288302598596</v>
      </c>
      <c r="G8" s="95">
        <f t="shared" si="1"/>
        <v>100</v>
      </c>
      <c r="H8" s="95">
        <f t="shared" si="2"/>
        <v>88.51976101029985</v>
      </c>
    </row>
    <row r="9" spans="1:8" s="1" customFormat="1" ht="16.5" customHeight="1">
      <c r="A9" s="8" t="s">
        <v>64</v>
      </c>
      <c r="B9" s="10">
        <v>1202</v>
      </c>
      <c r="C9" s="10">
        <v>1759</v>
      </c>
      <c r="D9" s="10">
        <v>1598</v>
      </c>
      <c r="E9" s="99">
        <v>1759</v>
      </c>
      <c r="F9" s="95">
        <f t="shared" si="0"/>
        <v>146.33943427620633</v>
      </c>
      <c r="G9" s="95">
        <f t="shared" si="1"/>
        <v>100</v>
      </c>
      <c r="H9" s="95">
        <f t="shared" si="2"/>
        <v>110.07509386733416</v>
      </c>
    </row>
    <row r="10" spans="1:8" s="1" customFormat="1" ht="16.5" customHeight="1">
      <c r="A10" s="8" t="s">
        <v>65</v>
      </c>
      <c r="B10" s="10">
        <v>3028</v>
      </c>
      <c r="C10" s="10">
        <v>2826</v>
      </c>
      <c r="D10" s="10">
        <v>3053</v>
      </c>
      <c r="E10" s="99">
        <v>2826</v>
      </c>
      <c r="F10" s="95">
        <f t="shared" si="0"/>
        <v>93.32892998678997</v>
      </c>
      <c r="G10" s="95">
        <f t="shared" si="1"/>
        <v>100</v>
      </c>
      <c r="H10" s="95">
        <f t="shared" si="2"/>
        <v>92.56469046839175</v>
      </c>
    </row>
    <row r="11" spans="1:8" s="1" customFormat="1" ht="16.5" customHeight="1">
      <c r="A11" s="8" t="s">
        <v>66</v>
      </c>
      <c r="B11" s="10">
        <v>94126</v>
      </c>
      <c r="C11" s="10">
        <v>86960</v>
      </c>
      <c r="D11" s="10">
        <v>78000</v>
      </c>
      <c r="E11" s="99">
        <v>86960</v>
      </c>
      <c r="F11" s="95">
        <f t="shared" si="0"/>
        <v>92.38680067144041</v>
      </c>
      <c r="G11" s="95">
        <f t="shared" si="1"/>
        <v>100</v>
      </c>
      <c r="H11" s="95">
        <f t="shared" si="2"/>
        <v>111.48717948717947</v>
      </c>
    </row>
    <row r="12" spans="1:8" s="1" customFormat="1" ht="16.5" customHeight="1">
      <c r="A12" s="8" t="s">
        <v>67</v>
      </c>
      <c r="B12" s="10">
        <v>68504</v>
      </c>
      <c r="C12" s="10">
        <v>82200</v>
      </c>
      <c r="D12" s="10">
        <v>66556</v>
      </c>
      <c r="E12" s="99">
        <v>82200</v>
      </c>
      <c r="F12" s="95">
        <f t="shared" si="0"/>
        <v>119.9929931098914</v>
      </c>
      <c r="G12" s="95">
        <f t="shared" si="1"/>
        <v>100</v>
      </c>
      <c r="H12" s="95">
        <f t="shared" si="2"/>
        <v>123.50501833042851</v>
      </c>
    </row>
    <row r="13" spans="1:8" s="1" customFormat="1" ht="16.5" customHeight="1">
      <c r="A13" s="8" t="s">
        <v>68</v>
      </c>
      <c r="B13" s="10">
        <v>5225</v>
      </c>
      <c r="C13" s="10">
        <v>3877</v>
      </c>
      <c r="D13" s="10">
        <v>4070</v>
      </c>
      <c r="E13" s="99">
        <v>3877</v>
      </c>
      <c r="F13" s="95">
        <f t="shared" si="0"/>
        <v>74.20095693779905</v>
      </c>
      <c r="G13" s="95">
        <f t="shared" si="1"/>
        <v>100</v>
      </c>
      <c r="H13" s="95">
        <f t="shared" si="2"/>
        <v>95.25798525798525</v>
      </c>
    </row>
    <row r="14" spans="1:8" s="1" customFormat="1" ht="16.5" customHeight="1">
      <c r="A14" s="8" t="s">
        <v>69</v>
      </c>
      <c r="B14" s="10">
        <v>8515</v>
      </c>
      <c r="C14" s="10">
        <v>6032</v>
      </c>
      <c r="D14" s="10">
        <v>9427</v>
      </c>
      <c r="E14" s="99">
        <v>6032</v>
      </c>
      <c r="F14" s="95">
        <f t="shared" si="0"/>
        <v>70.83969465648855</v>
      </c>
      <c r="G14" s="95">
        <f t="shared" si="1"/>
        <v>100</v>
      </c>
      <c r="H14" s="95">
        <f t="shared" si="2"/>
        <v>63.98642197942082</v>
      </c>
    </row>
    <row r="15" spans="1:8" s="1" customFormat="1" ht="16.5" customHeight="1">
      <c r="A15" s="8" t="s">
        <v>70</v>
      </c>
      <c r="B15" s="10">
        <v>60235</v>
      </c>
      <c r="C15" s="10">
        <v>63411</v>
      </c>
      <c r="D15" s="10">
        <v>78511</v>
      </c>
      <c r="E15" s="99">
        <v>63411</v>
      </c>
      <c r="F15" s="95">
        <f t="shared" si="0"/>
        <v>105.27268199551756</v>
      </c>
      <c r="G15" s="95">
        <f t="shared" si="1"/>
        <v>100</v>
      </c>
      <c r="H15" s="95">
        <f t="shared" si="2"/>
        <v>80.76702627657271</v>
      </c>
    </row>
    <row r="16" spans="1:8" s="1" customFormat="1" ht="16.5" customHeight="1">
      <c r="A16" s="8" t="s">
        <v>71</v>
      </c>
      <c r="B16" s="10">
        <v>1187</v>
      </c>
      <c r="C16" s="10">
        <v>7551</v>
      </c>
      <c r="D16" s="10">
        <v>11375</v>
      </c>
      <c r="E16" s="99">
        <v>7551</v>
      </c>
      <c r="F16" s="95">
        <f t="shared" si="0"/>
        <v>636.1415332771693</v>
      </c>
      <c r="G16" s="95">
        <f t="shared" si="1"/>
        <v>100</v>
      </c>
      <c r="H16" s="95">
        <f t="shared" si="2"/>
        <v>66.38241758241759</v>
      </c>
    </row>
    <row r="17" spans="1:8" s="1" customFormat="1" ht="16.5" customHeight="1">
      <c r="A17" s="8" t="s">
        <v>72</v>
      </c>
      <c r="B17" s="10">
        <v>11168</v>
      </c>
      <c r="C17" s="10">
        <v>6257</v>
      </c>
      <c r="D17" s="10">
        <v>9095</v>
      </c>
      <c r="E17" s="99">
        <v>6257</v>
      </c>
      <c r="F17" s="95">
        <f t="shared" si="0"/>
        <v>56.026146131805156</v>
      </c>
      <c r="G17" s="95">
        <f t="shared" si="1"/>
        <v>100</v>
      </c>
      <c r="H17" s="95">
        <f t="shared" si="2"/>
        <v>68.79604178119845</v>
      </c>
    </row>
    <row r="18" spans="1:8" s="1" customFormat="1" ht="16.5" customHeight="1">
      <c r="A18" s="8" t="s">
        <v>73</v>
      </c>
      <c r="B18" s="10">
        <v>1275</v>
      </c>
      <c r="C18" s="10">
        <v>819</v>
      </c>
      <c r="D18" s="10">
        <v>1666</v>
      </c>
      <c r="E18" s="99">
        <v>819</v>
      </c>
      <c r="F18" s="95">
        <f t="shared" si="0"/>
        <v>64.23529411764706</v>
      </c>
      <c r="G18" s="95">
        <f t="shared" si="1"/>
        <v>100</v>
      </c>
      <c r="H18" s="95">
        <f t="shared" si="2"/>
        <v>49.159663865546214</v>
      </c>
    </row>
    <row r="19" spans="1:8" s="1" customFormat="1" ht="16.5" customHeight="1">
      <c r="A19" s="8" t="s">
        <v>74</v>
      </c>
      <c r="B19" s="10">
        <v>0</v>
      </c>
      <c r="C19" s="10">
        <v>1</v>
      </c>
      <c r="D19" s="10">
        <v>0</v>
      </c>
      <c r="E19" s="99">
        <v>1</v>
      </c>
      <c r="F19" s="95">
        <f t="shared" si="0"/>
        <v>0</v>
      </c>
      <c r="G19" s="95">
        <f t="shared" si="1"/>
        <v>100</v>
      </c>
      <c r="H19" s="95">
        <f t="shared" si="2"/>
        <v>0</v>
      </c>
    </row>
    <row r="20" spans="1:8" s="1" customFormat="1" ht="16.5" customHeight="1">
      <c r="A20" s="8" t="s">
        <v>75</v>
      </c>
      <c r="B20" s="10">
        <v>0</v>
      </c>
      <c r="C20" s="10">
        <v>0</v>
      </c>
      <c r="D20" s="10">
        <v>0</v>
      </c>
      <c r="E20" s="99">
        <v>0</v>
      </c>
      <c r="F20" s="95">
        <f t="shared" si="0"/>
        <v>0</v>
      </c>
      <c r="G20" s="95">
        <f t="shared" si="1"/>
        <v>0</v>
      </c>
      <c r="H20" s="95">
        <f t="shared" si="2"/>
        <v>0</v>
      </c>
    </row>
    <row r="21" spans="1:8" s="1" customFormat="1" ht="16.5" customHeight="1">
      <c r="A21" s="8" t="s">
        <v>76</v>
      </c>
      <c r="B21" s="10">
        <v>6804</v>
      </c>
      <c r="C21" s="10">
        <v>4820</v>
      </c>
      <c r="D21" s="10">
        <v>4705</v>
      </c>
      <c r="E21" s="99">
        <v>4820</v>
      </c>
      <c r="F21" s="95">
        <f t="shared" si="0"/>
        <v>70.84068195179306</v>
      </c>
      <c r="G21" s="95">
        <f t="shared" si="1"/>
        <v>100</v>
      </c>
      <c r="H21" s="95">
        <f t="shared" si="2"/>
        <v>102.4442082890542</v>
      </c>
    </row>
    <row r="22" spans="1:8" s="1" customFormat="1" ht="16.5" customHeight="1">
      <c r="A22" s="8" t="s">
        <v>77</v>
      </c>
      <c r="B22" s="10">
        <v>20791</v>
      </c>
      <c r="C22" s="10">
        <v>23209</v>
      </c>
      <c r="D22" s="10">
        <v>30077</v>
      </c>
      <c r="E22" s="99">
        <v>23209</v>
      </c>
      <c r="F22" s="95">
        <f t="shared" si="0"/>
        <v>111.63003222548218</v>
      </c>
      <c r="G22" s="95">
        <f t="shared" si="1"/>
        <v>100</v>
      </c>
      <c r="H22" s="95">
        <f t="shared" si="2"/>
        <v>77.16527579213353</v>
      </c>
    </row>
    <row r="23" spans="1:8" s="1" customFormat="1" ht="16.5" customHeight="1">
      <c r="A23" s="8" t="s">
        <v>78</v>
      </c>
      <c r="B23" s="10">
        <v>1157</v>
      </c>
      <c r="C23" s="10">
        <v>1302</v>
      </c>
      <c r="D23" s="10">
        <v>1436</v>
      </c>
      <c r="E23" s="99">
        <v>1302</v>
      </c>
      <c r="F23" s="95">
        <f t="shared" si="0"/>
        <v>112.53241140881592</v>
      </c>
      <c r="G23" s="95">
        <f t="shared" si="1"/>
        <v>100</v>
      </c>
      <c r="H23" s="95">
        <f t="shared" si="2"/>
        <v>90.66852367688021</v>
      </c>
    </row>
    <row r="24" spans="1:8" s="1" customFormat="1" ht="16.5" customHeight="1">
      <c r="A24" s="8" t="s">
        <v>79</v>
      </c>
      <c r="B24" s="10">
        <v>12485</v>
      </c>
      <c r="C24" s="10">
        <v>11802</v>
      </c>
      <c r="D24" s="10">
        <v>4280</v>
      </c>
      <c r="E24" s="99">
        <v>11802</v>
      </c>
      <c r="F24" s="95">
        <f t="shared" si="0"/>
        <v>94.52943532238687</v>
      </c>
      <c r="G24" s="95">
        <f t="shared" si="1"/>
        <v>100</v>
      </c>
      <c r="H24" s="95">
        <f t="shared" si="2"/>
        <v>275.7476635514019</v>
      </c>
    </row>
    <row r="25" spans="1:8" s="1" customFormat="1" ht="16.5" customHeight="1">
      <c r="A25" s="8" t="s">
        <v>80</v>
      </c>
      <c r="B25" s="10">
        <v>6000</v>
      </c>
      <c r="C25" s="10">
        <v>0</v>
      </c>
      <c r="D25" s="10">
        <v>0</v>
      </c>
      <c r="E25" s="99">
        <v>0</v>
      </c>
      <c r="F25" s="95">
        <f t="shared" si="0"/>
        <v>0</v>
      </c>
      <c r="G25" s="95">
        <f t="shared" si="1"/>
        <v>0</v>
      </c>
      <c r="H25" s="95">
        <f t="shared" si="2"/>
        <v>0</v>
      </c>
    </row>
    <row r="26" spans="1:8" s="1" customFormat="1" ht="16.5" customHeight="1">
      <c r="A26" s="8" t="s">
        <v>81</v>
      </c>
      <c r="B26" s="10">
        <v>0</v>
      </c>
      <c r="C26" s="10">
        <v>0</v>
      </c>
      <c r="D26" s="10">
        <v>1134</v>
      </c>
      <c r="E26" s="99">
        <v>0</v>
      </c>
      <c r="F26" s="95">
        <f t="shared" si="0"/>
        <v>0</v>
      </c>
      <c r="G26" s="95">
        <f t="shared" si="1"/>
        <v>0</v>
      </c>
      <c r="H26" s="95">
        <f t="shared" si="2"/>
        <v>0</v>
      </c>
    </row>
    <row r="27" spans="1:8" s="1" customFormat="1" ht="16.5" customHeight="1">
      <c r="A27" s="8" t="s">
        <v>82</v>
      </c>
      <c r="B27" s="10">
        <v>11876</v>
      </c>
      <c r="C27" s="10">
        <v>11880</v>
      </c>
      <c r="D27" s="10">
        <v>12301</v>
      </c>
      <c r="E27" s="99">
        <v>11880</v>
      </c>
      <c r="F27" s="95">
        <f t="shared" si="0"/>
        <v>100.03368137420006</v>
      </c>
      <c r="G27" s="95">
        <f t="shared" si="1"/>
        <v>100</v>
      </c>
      <c r="H27" s="95">
        <f t="shared" si="2"/>
        <v>96.57751402325015</v>
      </c>
    </row>
    <row r="28" spans="1:8" s="1" customFormat="1" ht="16.5" customHeight="1">
      <c r="A28" s="8" t="s">
        <v>83</v>
      </c>
      <c r="B28" s="10">
        <v>85</v>
      </c>
      <c r="C28" s="10">
        <v>75</v>
      </c>
      <c r="D28" s="10">
        <v>21</v>
      </c>
      <c r="E28" s="99">
        <v>75</v>
      </c>
      <c r="F28" s="95">
        <f t="shared" si="0"/>
        <v>88.23529411764706</v>
      </c>
      <c r="G28" s="95">
        <f t="shared" si="1"/>
        <v>100</v>
      </c>
      <c r="H28" s="95">
        <f t="shared" si="2"/>
        <v>357.14285714285717</v>
      </c>
    </row>
    <row r="29" spans="1:8" s="1" customFormat="1" ht="16.5" customHeight="1">
      <c r="A29" s="48" t="s">
        <v>84</v>
      </c>
      <c r="B29" s="10">
        <v>515520</v>
      </c>
      <c r="C29" s="10">
        <v>478869</v>
      </c>
      <c r="D29" s="10">
        <v>501899</v>
      </c>
      <c r="E29" s="99">
        <v>478869</v>
      </c>
      <c r="F29" s="95">
        <f t="shared" si="0"/>
        <v>92.89047951582869</v>
      </c>
      <c r="G29" s="95">
        <f t="shared" si="1"/>
        <v>100</v>
      </c>
      <c r="H29" s="95">
        <f t="shared" si="2"/>
        <v>95.41142739873959</v>
      </c>
    </row>
    <row r="30" spans="1:8" s="1" customFormat="1" ht="16.5" customHeight="1">
      <c r="A30" s="8"/>
      <c r="B30" s="13"/>
      <c r="C30" s="13"/>
      <c r="D30" s="13"/>
      <c r="E30" s="13"/>
      <c r="F30" s="115"/>
      <c r="G30" s="115"/>
      <c r="H30" s="100"/>
    </row>
    <row r="31" spans="1:8" s="1" customFormat="1" ht="16.5" customHeight="1">
      <c r="A31" s="8" t="s">
        <v>85</v>
      </c>
      <c r="B31" s="13"/>
      <c r="C31" s="13"/>
      <c r="D31" s="10">
        <v>0</v>
      </c>
      <c r="E31" s="10">
        <v>0</v>
      </c>
      <c r="F31" s="11"/>
      <c r="G31" s="101"/>
      <c r="H31" s="120">
        <f aca="true" t="shared" si="3" ref="H31:H49">IF(D31&lt;&gt;0,(E31/D31)*100,0)</f>
        <v>0</v>
      </c>
    </row>
    <row r="32" spans="1:8" s="1" customFormat="1" ht="16.5" customHeight="1">
      <c r="A32" s="8" t="s">
        <v>86</v>
      </c>
      <c r="B32" s="13"/>
      <c r="C32" s="13"/>
      <c r="D32" s="10">
        <v>0</v>
      </c>
      <c r="E32" s="10">
        <v>0</v>
      </c>
      <c r="F32" s="11"/>
      <c r="G32" s="101"/>
      <c r="H32" s="95">
        <f t="shared" si="3"/>
        <v>0</v>
      </c>
    </row>
    <row r="33" spans="1:8" s="1" customFormat="1" ht="16.5" customHeight="1">
      <c r="A33" s="8" t="s">
        <v>87</v>
      </c>
      <c r="B33" s="13"/>
      <c r="C33" s="13"/>
      <c r="D33" s="10">
        <v>0</v>
      </c>
      <c r="E33" s="10">
        <v>0</v>
      </c>
      <c r="F33" s="11"/>
      <c r="G33" s="101"/>
      <c r="H33" s="95">
        <f t="shared" si="3"/>
        <v>0</v>
      </c>
    </row>
    <row r="34" spans="1:8" s="1" customFormat="1" ht="16.5" customHeight="1">
      <c r="A34" s="8" t="s">
        <v>88</v>
      </c>
      <c r="B34" s="13"/>
      <c r="C34" s="13"/>
      <c r="D34" s="10">
        <v>0</v>
      </c>
      <c r="E34" s="10">
        <v>0</v>
      </c>
      <c r="F34" s="11"/>
      <c r="G34" s="101"/>
      <c r="H34" s="95">
        <f t="shared" si="3"/>
        <v>0</v>
      </c>
    </row>
    <row r="35" spans="1:8" s="1" customFormat="1" ht="16.5" customHeight="1">
      <c r="A35" s="8" t="s">
        <v>89</v>
      </c>
      <c r="B35" s="13"/>
      <c r="C35" s="13"/>
      <c r="D35" s="10">
        <v>33056</v>
      </c>
      <c r="E35" s="10">
        <v>38650</v>
      </c>
      <c r="F35" s="11"/>
      <c r="G35" s="101"/>
      <c r="H35" s="95">
        <f t="shared" si="3"/>
        <v>116.92279767666989</v>
      </c>
    </row>
    <row r="36" spans="1:8" s="1" customFormat="1" ht="16.5" customHeight="1">
      <c r="A36" s="8" t="s">
        <v>90</v>
      </c>
      <c r="B36" s="13"/>
      <c r="C36" s="13"/>
      <c r="D36" s="10">
        <v>0</v>
      </c>
      <c r="E36" s="10">
        <v>0</v>
      </c>
      <c r="F36" s="11"/>
      <c r="G36" s="101"/>
      <c r="H36" s="95">
        <f t="shared" si="3"/>
        <v>0</v>
      </c>
    </row>
    <row r="37" spans="1:8" s="1" customFormat="1" ht="16.5" customHeight="1">
      <c r="A37" s="8" t="s">
        <v>91</v>
      </c>
      <c r="B37" s="13"/>
      <c r="C37" s="13"/>
      <c r="D37" s="10">
        <v>19920</v>
      </c>
      <c r="E37" s="10">
        <v>79480</v>
      </c>
      <c r="F37" s="11"/>
      <c r="G37" s="101"/>
      <c r="H37" s="95">
        <f t="shared" si="3"/>
        <v>398.99598393574297</v>
      </c>
    </row>
    <row r="38" spans="1:8" s="1" customFormat="1" ht="16.5" customHeight="1">
      <c r="A38" s="8" t="s">
        <v>92</v>
      </c>
      <c r="B38" s="13"/>
      <c r="C38" s="13"/>
      <c r="D38" s="10">
        <v>0</v>
      </c>
      <c r="E38" s="10">
        <v>0</v>
      </c>
      <c r="F38" s="11"/>
      <c r="G38" s="101"/>
      <c r="H38" s="95">
        <f t="shared" si="3"/>
        <v>0</v>
      </c>
    </row>
    <row r="39" spans="1:8" s="1" customFormat="1" ht="16.5" customHeight="1">
      <c r="A39" s="8" t="s">
        <v>93</v>
      </c>
      <c r="B39" s="13"/>
      <c r="C39" s="13"/>
      <c r="D39" s="10">
        <v>0</v>
      </c>
      <c r="E39" s="10">
        <v>0</v>
      </c>
      <c r="F39" s="11"/>
      <c r="G39" s="101"/>
      <c r="H39" s="95">
        <f t="shared" si="3"/>
        <v>0</v>
      </c>
    </row>
    <row r="40" spans="1:8" s="1" customFormat="1" ht="16.5" customHeight="1">
      <c r="A40" s="8" t="s">
        <v>94</v>
      </c>
      <c r="B40" s="13"/>
      <c r="C40" s="13"/>
      <c r="D40" s="10">
        <v>0</v>
      </c>
      <c r="E40" s="10">
        <v>0</v>
      </c>
      <c r="F40" s="11"/>
      <c r="G40" s="101"/>
      <c r="H40" s="95">
        <f t="shared" si="3"/>
        <v>0</v>
      </c>
    </row>
    <row r="41" spans="1:8" s="1" customFormat="1" ht="16.5" customHeight="1">
      <c r="A41" s="8" t="s">
        <v>95</v>
      </c>
      <c r="B41" s="13"/>
      <c r="C41" s="13"/>
      <c r="D41" s="10">
        <v>0</v>
      </c>
      <c r="E41" s="10">
        <v>0</v>
      </c>
      <c r="F41" s="11"/>
      <c r="G41" s="101"/>
      <c r="H41" s="95">
        <f t="shared" si="3"/>
        <v>0</v>
      </c>
    </row>
    <row r="42" spans="1:8" s="1" customFormat="1" ht="16.5" customHeight="1">
      <c r="A42" s="8" t="s">
        <v>96</v>
      </c>
      <c r="B42" s="13"/>
      <c r="C42" s="13"/>
      <c r="D42" s="10">
        <v>2483</v>
      </c>
      <c r="E42" s="10">
        <v>8051</v>
      </c>
      <c r="F42" s="11"/>
      <c r="G42" s="101"/>
      <c r="H42" s="95">
        <f t="shared" si="3"/>
        <v>324.24486508256143</v>
      </c>
    </row>
    <row r="43" spans="1:8" s="1" customFormat="1" ht="16.5" customHeight="1">
      <c r="A43" s="8" t="s">
        <v>75</v>
      </c>
      <c r="B43" s="13"/>
      <c r="C43" s="13"/>
      <c r="D43" s="10">
        <v>0</v>
      </c>
      <c r="E43" s="10">
        <v>0</v>
      </c>
      <c r="F43" s="11"/>
      <c r="G43" s="101"/>
      <c r="H43" s="95">
        <f t="shared" si="3"/>
        <v>0</v>
      </c>
    </row>
    <row r="44" spans="1:8" s="1" customFormat="1" ht="16.5" customHeight="1">
      <c r="A44" s="8" t="s">
        <v>97</v>
      </c>
      <c r="B44" s="13"/>
      <c r="C44" s="13"/>
      <c r="D44" s="10">
        <v>0</v>
      </c>
      <c r="E44" s="10">
        <v>0</v>
      </c>
      <c r="F44" s="11"/>
      <c r="G44" s="101"/>
      <c r="H44" s="95">
        <f t="shared" si="3"/>
        <v>0</v>
      </c>
    </row>
    <row r="45" spans="1:8" s="1" customFormat="1" ht="16.5" customHeight="1">
      <c r="A45" s="8" t="s">
        <v>98</v>
      </c>
      <c r="B45" s="13"/>
      <c r="C45" s="13"/>
      <c r="D45" s="10">
        <v>0</v>
      </c>
      <c r="E45" s="10">
        <v>0</v>
      </c>
      <c r="F45" s="11"/>
      <c r="G45" s="101"/>
      <c r="H45" s="95">
        <f t="shared" si="3"/>
        <v>0</v>
      </c>
    </row>
    <row r="46" spans="1:8" s="1" customFormat="1" ht="16.5" customHeight="1">
      <c r="A46" s="8" t="s">
        <v>99</v>
      </c>
      <c r="B46" s="13"/>
      <c r="C46" s="13"/>
      <c r="D46" s="10">
        <v>0</v>
      </c>
      <c r="E46" s="10">
        <v>0</v>
      </c>
      <c r="F46" s="11"/>
      <c r="G46" s="101"/>
      <c r="H46" s="95">
        <f t="shared" si="3"/>
        <v>0</v>
      </c>
    </row>
    <row r="47" spans="1:8" s="1" customFormat="1" ht="16.5" customHeight="1">
      <c r="A47" s="8" t="s">
        <v>100</v>
      </c>
      <c r="B47" s="13"/>
      <c r="C47" s="13"/>
      <c r="D47" s="10">
        <v>0</v>
      </c>
      <c r="E47" s="10">
        <v>0</v>
      </c>
      <c r="F47" s="11"/>
      <c r="G47" s="101"/>
      <c r="H47" s="95">
        <f t="shared" si="3"/>
        <v>0</v>
      </c>
    </row>
    <row r="48" spans="1:8" s="1" customFormat="1" ht="16.5" customHeight="1">
      <c r="A48" s="8" t="s">
        <v>101</v>
      </c>
      <c r="B48" s="13"/>
      <c r="C48" s="13"/>
      <c r="D48" s="10">
        <v>0</v>
      </c>
      <c r="E48" s="10">
        <v>0</v>
      </c>
      <c r="F48" s="11"/>
      <c r="G48" s="101"/>
      <c r="H48" s="95">
        <f t="shared" si="3"/>
        <v>0</v>
      </c>
    </row>
    <row r="49" spans="1:8" s="1" customFormat="1" ht="16.5" customHeight="1">
      <c r="A49" s="8" t="s">
        <v>102</v>
      </c>
      <c r="B49" s="13"/>
      <c r="C49" s="13"/>
      <c r="D49" s="10">
        <v>0</v>
      </c>
      <c r="E49" s="10">
        <v>0</v>
      </c>
      <c r="F49" s="11"/>
      <c r="G49" s="101"/>
      <c r="H49" s="95">
        <f t="shared" si="3"/>
        <v>0</v>
      </c>
    </row>
    <row r="50" spans="1:8" s="1" customFormat="1" ht="16.5" customHeight="1">
      <c r="A50" s="8"/>
      <c r="B50" s="13"/>
      <c r="C50" s="13"/>
      <c r="D50" s="11"/>
      <c r="E50" s="11"/>
      <c r="F50" s="11"/>
      <c r="G50" s="13"/>
      <c r="H50" s="100"/>
    </row>
    <row r="51" spans="1:8" s="1" customFormat="1" ht="16.5" customHeight="1">
      <c r="A51" s="48" t="s">
        <v>103</v>
      </c>
      <c r="B51" s="13"/>
      <c r="C51" s="13"/>
      <c r="D51" s="10">
        <v>557358</v>
      </c>
      <c r="E51" s="10">
        <v>605050</v>
      </c>
      <c r="F51" s="11"/>
      <c r="G51" s="101"/>
      <c r="H51" s="95">
        <f>IF(D51&lt;&gt;0,(E51/D51)*100,0)</f>
        <v>108.55679832351916</v>
      </c>
    </row>
    <row r="52" s="1" customFormat="1" ht="15"/>
  </sheetData>
  <sheetProtection/>
  <mergeCells count="1">
    <mergeCell ref="A1:H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G27"/>
  <sheetViews>
    <sheetView zoomScaleSheetLayoutView="100" workbookViewId="0" topLeftCell="A3">
      <selection activeCell="C5" sqref="C5:E25"/>
    </sheetView>
  </sheetViews>
  <sheetFormatPr defaultColWidth="9.125" defaultRowHeight="14.25"/>
  <cols>
    <col min="1" max="1" width="29.125" style="1" customWidth="1"/>
    <col min="2" max="2" width="11.375" style="1" customWidth="1"/>
    <col min="3" max="5" width="19.125" style="1" customWidth="1"/>
    <col min="6" max="6" width="11.375" style="1" customWidth="1"/>
    <col min="7" max="7" width="8.75390625" style="1" customWidth="1"/>
  </cols>
  <sheetData>
    <row r="1" spans="1:7" s="1" customFormat="1" ht="33" customHeight="1">
      <c r="A1" s="3" t="s">
        <v>1723</v>
      </c>
      <c r="B1" s="3"/>
      <c r="C1" s="3"/>
      <c r="D1" s="3"/>
      <c r="E1" s="3"/>
      <c r="F1" s="3"/>
      <c r="G1" s="3"/>
    </row>
    <row r="2" spans="2:7" s="1" customFormat="1" ht="16.5" customHeight="1">
      <c r="B2" s="21"/>
      <c r="C2" s="21"/>
      <c r="D2" s="21"/>
      <c r="E2" s="21"/>
      <c r="F2" s="21" t="s">
        <v>1705</v>
      </c>
      <c r="G2" s="21"/>
    </row>
    <row r="3" spans="1:7" s="1" customFormat="1" ht="34.5" customHeight="1">
      <c r="A3" s="40" t="s">
        <v>57</v>
      </c>
      <c r="B3" s="41" t="s">
        <v>1682</v>
      </c>
      <c r="C3" s="42" t="s">
        <v>1683</v>
      </c>
      <c r="D3" s="42"/>
      <c r="E3" s="42"/>
      <c r="F3" s="43" t="s">
        <v>1684</v>
      </c>
      <c r="G3" s="44"/>
    </row>
    <row r="4" spans="1:7" s="1" customFormat="1" ht="54.75" customHeight="1">
      <c r="A4" s="45"/>
      <c r="B4" s="46"/>
      <c r="C4" s="42" t="s">
        <v>4</v>
      </c>
      <c r="D4" s="42" t="s">
        <v>5</v>
      </c>
      <c r="E4" s="7" t="s">
        <v>7</v>
      </c>
      <c r="F4" s="47" t="s">
        <v>1685</v>
      </c>
      <c r="G4" s="47" t="s">
        <v>1686</v>
      </c>
    </row>
    <row r="5" spans="1:7" s="38" customFormat="1" ht="16.5" customHeight="1">
      <c r="A5" s="48" t="s">
        <v>1706</v>
      </c>
      <c r="B5" s="49">
        <v>27328</v>
      </c>
      <c r="C5" s="49">
        <v>29316.03</v>
      </c>
      <c r="D5" s="50"/>
      <c r="E5" s="49">
        <v>29120.59</v>
      </c>
      <c r="F5" s="51">
        <f aca="true" t="shared" si="0" ref="F5:F23">IF(B5&lt;&gt;0,((E5-B5)/B5)*100,0)</f>
        <v>6.559536007025761</v>
      </c>
      <c r="G5" s="51">
        <f aca="true" t="shared" si="1" ref="G5:G23">IF(C5&lt;&gt;0,(E5/C5)*100,0)</f>
        <v>99.33333401555396</v>
      </c>
    </row>
    <row r="6" spans="1:7" s="1" customFormat="1" ht="16.5" customHeight="1">
      <c r="A6" s="23" t="s">
        <v>1707</v>
      </c>
      <c r="B6" s="25">
        <v>10905</v>
      </c>
      <c r="C6" s="25">
        <v>11891.84</v>
      </c>
      <c r="D6" s="52"/>
      <c r="E6" s="25">
        <v>11505.42</v>
      </c>
      <c r="F6" s="53">
        <f t="shared" si="0"/>
        <v>5.505914718019258</v>
      </c>
      <c r="G6" s="53">
        <f t="shared" si="1"/>
        <v>96.75054491146871</v>
      </c>
    </row>
    <row r="7" spans="1:7" s="38" customFormat="1" ht="16.5" customHeight="1">
      <c r="A7" s="48" t="s">
        <v>1708</v>
      </c>
      <c r="B7" s="49">
        <v>18022</v>
      </c>
      <c r="C7" s="49">
        <v>19239.15</v>
      </c>
      <c r="D7" s="50"/>
      <c r="E7" s="49">
        <v>20589.89</v>
      </c>
      <c r="F7" s="51">
        <f t="shared" si="0"/>
        <v>14.248640550438349</v>
      </c>
      <c r="G7" s="51">
        <f t="shared" si="1"/>
        <v>107.02078834044121</v>
      </c>
    </row>
    <row r="8" spans="1:7" s="1" customFormat="1" ht="16.5" customHeight="1">
      <c r="A8" s="23" t="s">
        <v>1707</v>
      </c>
      <c r="B8" s="25">
        <v>18019</v>
      </c>
      <c r="C8" s="25">
        <v>19238.17</v>
      </c>
      <c r="D8" s="52"/>
      <c r="E8" s="25">
        <v>20569.89</v>
      </c>
      <c r="F8" s="53">
        <f t="shared" si="0"/>
        <v>14.156667961596089</v>
      </c>
      <c r="G8" s="53">
        <f t="shared" si="1"/>
        <v>106.92228002975335</v>
      </c>
    </row>
    <row r="9" spans="1:7" s="38" customFormat="1" ht="16.5" customHeight="1">
      <c r="A9" s="48" t="s">
        <v>1709</v>
      </c>
      <c r="B9" s="49">
        <v>2868</v>
      </c>
      <c r="C9" s="49">
        <v>1782.65</v>
      </c>
      <c r="D9" s="50"/>
      <c r="E9" s="49">
        <v>1014.53</v>
      </c>
      <c r="F9" s="51">
        <f t="shared" si="0"/>
        <v>-64.62587168758716</v>
      </c>
      <c r="G9" s="51">
        <f t="shared" si="1"/>
        <v>56.911339859198385</v>
      </c>
    </row>
    <row r="10" spans="1:7" s="1" customFormat="1" ht="16.5" customHeight="1">
      <c r="A10" s="23" t="s">
        <v>1707</v>
      </c>
      <c r="B10" s="25">
        <v>244</v>
      </c>
      <c r="C10" s="25">
        <v>295.85</v>
      </c>
      <c r="D10" s="52"/>
      <c r="E10" s="25">
        <v>654.9</v>
      </c>
      <c r="F10" s="53">
        <f t="shared" si="0"/>
        <v>168.4016393442623</v>
      </c>
      <c r="G10" s="53">
        <f t="shared" si="1"/>
        <v>221.362176778773</v>
      </c>
    </row>
    <row r="11" spans="1:7" s="38" customFormat="1" ht="16.5" customHeight="1">
      <c r="A11" s="48" t="s">
        <v>1710</v>
      </c>
      <c r="B11" s="49">
        <v>16670</v>
      </c>
      <c r="C11" s="49">
        <v>16586.73</v>
      </c>
      <c r="D11" s="50"/>
      <c r="E11" s="49"/>
      <c r="F11" s="51">
        <f t="shared" si="0"/>
        <v>-100</v>
      </c>
      <c r="G11" s="51">
        <f t="shared" si="1"/>
        <v>0</v>
      </c>
    </row>
    <row r="12" spans="1:7" s="1" customFormat="1" ht="16.5" customHeight="1">
      <c r="A12" s="23" t="s">
        <v>1707</v>
      </c>
      <c r="B12" s="25">
        <v>16658</v>
      </c>
      <c r="C12" s="25">
        <v>16576.73</v>
      </c>
      <c r="D12" s="52"/>
      <c r="E12" s="25"/>
      <c r="F12" s="53">
        <f t="shared" si="0"/>
        <v>-100</v>
      </c>
      <c r="G12" s="53">
        <f t="shared" si="1"/>
        <v>0</v>
      </c>
    </row>
    <row r="13" spans="1:7" s="38" customFormat="1" ht="16.5" customHeight="1">
      <c r="A13" s="48" t="s">
        <v>1711</v>
      </c>
      <c r="B13" s="49">
        <v>4591</v>
      </c>
      <c r="C13" s="49">
        <v>6282.83</v>
      </c>
      <c r="D13" s="50"/>
      <c r="E13" s="49">
        <v>7373.47</v>
      </c>
      <c r="F13" s="51">
        <f t="shared" si="0"/>
        <v>60.60705728599434</v>
      </c>
      <c r="G13" s="51">
        <f t="shared" si="1"/>
        <v>117.35905634881097</v>
      </c>
    </row>
    <row r="14" spans="1:7" s="1" customFormat="1" ht="16.5" customHeight="1">
      <c r="A14" s="23" t="s">
        <v>1707</v>
      </c>
      <c r="B14" s="25">
        <v>4013</v>
      </c>
      <c r="C14" s="25">
        <v>3852.16</v>
      </c>
      <c r="D14" s="52"/>
      <c r="E14" s="25">
        <v>3265.36</v>
      </c>
      <c r="F14" s="53">
        <f t="shared" si="0"/>
        <v>-18.630451034139046</v>
      </c>
      <c r="G14" s="53">
        <f t="shared" si="1"/>
        <v>84.7669878717395</v>
      </c>
    </row>
    <row r="15" spans="1:7" s="38" customFormat="1" ht="16.5" customHeight="1">
      <c r="A15" s="48" t="s">
        <v>1712</v>
      </c>
      <c r="B15" s="49">
        <v>12631</v>
      </c>
      <c r="C15" s="54">
        <v>13373.01</v>
      </c>
      <c r="D15" s="50"/>
      <c r="E15" s="49">
        <v>13340.28</v>
      </c>
      <c r="F15" s="51">
        <f t="shared" si="0"/>
        <v>5.615390705407337</v>
      </c>
      <c r="G15" s="51">
        <f t="shared" si="1"/>
        <v>99.75525330497771</v>
      </c>
    </row>
    <row r="16" spans="1:7" s="1" customFormat="1" ht="16.5" customHeight="1">
      <c r="A16" s="23" t="s">
        <v>1707</v>
      </c>
      <c r="B16" s="25">
        <v>11059</v>
      </c>
      <c r="C16" s="25">
        <v>11652.65</v>
      </c>
      <c r="D16" s="52"/>
      <c r="E16" s="25">
        <v>11582.2</v>
      </c>
      <c r="F16" s="53">
        <f t="shared" si="0"/>
        <v>4.730988335292528</v>
      </c>
      <c r="G16" s="53">
        <f t="shared" si="1"/>
        <v>99.39541649324404</v>
      </c>
    </row>
    <row r="17" spans="1:7" s="38" customFormat="1" ht="16.5" customHeight="1">
      <c r="A17" s="48" t="s">
        <v>1713</v>
      </c>
      <c r="B17" s="49">
        <v>94350</v>
      </c>
      <c r="C17" s="49">
        <v>92673.58</v>
      </c>
      <c r="D17" s="50"/>
      <c r="E17" s="49"/>
      <c r="F17" s="51">
        <f t="shared" si="0"/>
        <v>-100</v>
      </c>
      <c r="G17" s="51">
        <f t="shared" si="1"/>
        <v>0</v>
      </c>
    </row>
    <row r="18" spans="1:7" s="1" customFormat="1" ht="16.5" customHeight="1">
      <c r="A18" s="23" t="s">
        <v>1707</v>
      </c>
      <c r="B18" s="25">
        <v>33800</v>
      </c>
      <c r="C18" s="25">
        <v>31520.68</v>
      </c>
      <c r="D18" s="52"/>
      <c r="E18" s="25"/>
      <c r="F18" s="53">
        <f t="shared" si="0"/>
        <v>-100</v>
      </c>
      <c r="G18" s="53">
        <f t="shared" si="1"/>
        <v>0</v>
      </c>
    </row>
    <row r="19" spans="1:7" s="38" customFormat="1" ht="16.5" customHeight="1">
      <c r="A19" s="48" t="s">
        <v>1714</v>
      </c>
      <c r="B19" s="49">
        <f>B5+B7+B9+B11+B13+B15+B17</f>
        <v>176460</v>
      </c>
      <c r="C19" s="49">
        <f>C5+C7+C9+C11+C13+C15+C17</f>
        <v>179253.97999999998</v>
      </c>
      <c r="D19" s="49">
        <f>D5+D7+D9+D11+D13+D15+D17</f>
        <v>0</v>
      </c>
      <c r="E19" s="49">
        <f>E5+E7+E9+E11+E13+E15+E17</f>
        <v>71438.76</v>
      </c>
      <c r="F19" s="51">
        <f t="shared" si="0"/>
        <v>-59.51560693641619</v>
      </c>
      <c r="G19" s="51">
        <f t="shared" si="1"/>
        <v>39.85337452479437</v>
      </c>
    </row>
    <row r="20" spans="1:7" s="38" customFormat="1" ht="16.5" customHeight="1">
      <c r="A20" s="48" t="s">
        <v>1715</v>
      </c>
      <c r="B20" s="49">
        <f>B21+B22</f>
        <v>76563</v>
      </c>
      <c r="C20" s="49">
        <f>C21+C22</f>
        <v>28893.29</v>
      </c>
      <c r="D20" s="49">
        <f>D21+D22</f>
        <v>0</v>
      </c>
      <c r="E20" s="49">
        <f>E21+E22</f>
        <v>21985.52</v>
      </c>
      <c r="F20" s="51">
        <f t="shared" si="0"/>
        <v>-71.284406305918</v>
      </c>
      <c r="G20" s="51">
        <f t="shared" si="1"/>
        <v>76.09213073346788</v>
      </c>
    </row>
    <row r="21" spans="1:7" s="1" customFormat="1" ht="16.5" customHeight="1">
      <c r="A21" s="8" t="s">
        <v>1716</v>
      </c>
      <c r="B21" s="25"/>
      <c r="C21" s="25"/>
      <c r="D21" s="52"/>
      <c r="E21" s="25"/>
      <c r="F21" s="53">
        <f t="shared" si="0"/>
        <v>0</v>
      </c>
      <c r="G21" s="53">
        <f t="shared" si="1"/>
        <v>0</v>
      </c>
    </row>
    <row r="22" spans="1:7" s="1" customFormat="1" ht="16.5" customHeight="1">
      <c r="A22" s="8" t="s">
        <v>1717</v>
      </c>
      <c r="B22" s="25">
        <v>76563</v>
      </c>
      <c r="C22" s="25">
        <v>28893.29</v>
      </c>
      <c r="D22" s="52"/>
      <c r="E22" s="25">
        <v>21985.52</v>
      </c>
      <c r="F22" s="53">
        <f t="shared" si="0"/>
        <v>-71.284406305918</v>
      </c>
      <c r="G22" s="53">
        <f t="shared" si="1"/>
        <v>76.09213073346788</v>
      </c>
    </row>
    <row r="23" spans="1:7" s="38" customFormat="1" ht="15" customHeight="1">
      <c r="A23" s="55" t="s">
        <v>1718</v>
      </c>
      <c r="B23" s="49">
        <f>B19</f>
        <v>176460</v>
      </c>
      <c r="C23" s="56">
        <f>C19+C20</f>
        <v>208147.27</v>
      </c>
      <c r="D23" s="56">
        <f>D19+D20</f>
        <v>0</v>
      </c>
      <c r="E23" s="56">
        <f>E19+E20</f>
        <v>93424.28</v>
      </c>
      <c r="F23" s="51">
        <f t="shared" si="0"/>
        <v>-47.0563980505497</v>
      </c>
      <c r="G23" s="51">
        <f t="shared" si="1"/>
        <v>44.88374024795041</v>
      </c>
    </row>
    <row r="24" spans="1:7" ht="15">
      <c r="A24" s="8" t="s">
        <v>100</v>
      </c>
      <c r="B24" s="31">
        <v>23271</v>
      </c>
      <c r="C24" s="25">
        <v>18885.94</v>
      </c>
      <c r="D24" s="52"/>
      <c r="E24" s="57">
        <v>34467.96</v>
      </c>
      <c r="F24" s="53"/>
      <c r="G24" s="53"/>
    </row>
    <row r="25" spans="1:7" s="39" customFormat="1" ht="15">
      <c r="A25" s="7" t="s">
        <v>1719</v>
      </c>
      <c r="B25" s="58">
        <v>145632</v>
      </c>
      <c r="C25" s="59">
        <v>155854.24</v>
      </c>
      <c r="D25" s="50"/>
      <c r="E25" s="59">
        <v>150498.35</v>
      </c>
      <c r="F25" s="51"/>
      <c r="G25" s="51"/>
    </row>
    <row r="26" spans="1:7" ht="15">
      <c r="A26" s="60" t="s">
        <v>1720</v>
      </c>
      <c r="B26" s="60"/>
      <c r="C26" s="60"/>
      <c r="D26" s="60"/>
      <c r="E26" s="60"/>
      <c r="F26" s="60"/>
      <c r="G26" s="60"/>
    </row>
    <row r="27" spans="1:7" ht="15">
      <c r="A27" s="60" t="s">
        <v>1721</v>
      </c>
      <c r="B27" s="60"/>
      <c r="C27" s="60"/>
      <c r="D27" s="60"/>
      <c r="E27" s="60"/>
      <c r="F27" s="60"/>
      <c r="G27" s="60"/>
    </row>
  </sheetData>
  <sheetProtection/>
  <mergeCells count="8">
    <mergeCell ref="A1:G1"/>
    <mergeCell ref="F2:G2"/>
    <mergeCell ref="C3:E3"/>
    <mergeCell ref="F3:G3"/>
    <mergeCell ref="A26:G26"/>
    <mergeCell ref="A27:G27"/>
    <mergeCell ref="A3:A4"/>
    <mergeCell ref="B3:B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9:AE9"/>
  <sheetViews>
    <sheetView zoomScaleSheetLayoutView="100" workbookViewId="0" topLeftCell="A1">
      <selection activeCell="V34" sqref="V34"/>
    </sheetView>
  </sheetViews>
  <sheetFormatPr defaultColWidth="9.00390625" defaultRowHeight="14.25"/>
  <cols>
    <col min="1" max="16384" width="9.00390625" style="36" customWidth="1"/>
  </cols>
  <sheetData>
    <row r="9" spans="1:31" s="36" customFormat="1" ht="36">
      <c r="A9" s="37" t="s">
        <v>1724</v>
      </c>
      <c r="B9" s="37"/>
      <c r="C9" s="37"/>
      <c r="D9" s="37"/>
      <c r="E9" s="37"/>
      <c r="F9" s="37"/>
      <c r="G9" s="37"/>
      <c r="H9" s="37"/>
      <c r="I9" s="37"/>
      <c r="J9" s="37"/>
      <c r="K9" s="37"/>
      <c r="L9" s="37"/>
      <c r="M9" s="37"/>
      <c r="N9" s="37"/>
      <c r="O9" s="37"/>
      <c r="P9" s="37"/>
      <c r="Q9" s="37"/>
      <c r="R9" s="37"/>
      <c r="S9" s="37"/>
      <c r="T9" s="37"/>
      <c r="U9" s="37"/>
      <c r="V9" s="37"/>
      <c r="W9" s="2"/>
      <c r="X9" s="2"/>
      <c r="Y9" s="2"/>
      <c r="Z9" s="2"/>
      <c r="AA9" s="2"/>
      <c r="AB9" s="2"/>
      <c r="AC9" s="2"/>
      <c r="AD9" s="2"/>
      <c r="AE9" s="2"/>
    </row>
  </sheetData>
  <sheetProtection/>
  <mergeCells count="1">
    <mergeCell ref="A9:V9"/>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
  <sheetViews>
    <sheetView showGridLines="0" showZeros="0" workbookViewId="0" topLeftCell="A1">
      <selection activeCell="K40" sqref="K40"/>
    </sheetView>
  </sheetViews>
  <sheetFormatPr defaultColWidth="9.125" defaultRowHeight="14.25"/>
  <cols>
    <col min="1" max="1" width="25.375" style="0" customWidth="1"/>
    <col min="2" max="7" width="19.00390625" style="0" customWidth="1"/>
  </cols>
  <sheetData>
    <row r="1" spans="1:7" s="1" customFormat="1" ht="33" customHeight="1">
      <c r="A1" s="3" t="s">
        <v>1725</v>
      </c>
      <c r="B1" s="3"/>
      <c r="C1" s="3"/>
      <c r="D1" s="3"/>
      <c r="E1" s="3"/>
      <c r="F1" s="3"/>
      <c r="G1" s="3"/>
    </row>
    <row r="2" spans="1:7" s="1" customFormat="1" ht="16.5" customHeight="1">
      <c r="A2" s="32"/>
      <c r="B2" s="33"/>
      <c r="C2" s="32"/>
      <c r="D2" s="32"/>
      <c r="E2" s="32"/>
      <c r="F2" s="32"/>
      <c r="G2" s="6" t="s">
        <v>2</v>
      </c>
    </row>
    <row r="3" spans="1:7" s="1" customFormat="1" ht="16.5" customHeight="1">
      <c r="A3" s="23" t="s">
        <v>1192</v>
      </c>
      <c r="B3" s="23" t="s">
        <v>1726</v>
      </c>
      <c r="C3" s="23"/>
      <c r="D3" s="23"/>
      <c r="E3" s="23" t="s">
        <v>1727</v>
      </c>
      <c r="F3" s="23"/>
      <c r="G3" s="23"/>
    </row>
    <row r="4" spans="1:7" s="1" customFormat="1" ht="16.5" customHeight="1">
      <c r="A4" s="23"/>
      <c r="B4" s="23" t="s">
        <v>1193</v>
      </c>
      <c r="C4" s="23" t="s">
        <v>1728</v>
      </c>
      <c r="D4" s="23" t="s">
        <v>1729</v>
      </c>
      <c r="E4" s="23" t="s">
        <v>1193</v>
      </c>
      <c r="F4" s="23" t="s">
        <v>1728</v>
      </c>
      <c r="G4" s="23" t="s">
        <v>1729</v>
      </c>
    </row>
    <row r="5" spans="1:7" s="1" customFormat="1" ht="16.5" customHeight="1">
      <c r="A5" s="34" t="s">
        <v>1197</v>
      </c>
      <c r="B5" s="10">
        <f>C5+D5</f>
        <v>613600</v>
      </c>
      <c r="C5" s="10">
        <v>392000</v>
      </c>
      <c r="D5" s="10">
        <v>221600</v>
      </c>
      <c r="E5" s="10">
        <f>F5+G5</f>
        <v>569952</v>
      </c>
      <c r="F5" s="10">
        <v>349332</v>
      </c>
      <c r="G5" s="10">
        <v>220620</v>
      </c>
    </row>
    <row r="6" spans="1:7" s="1" customFormat="1" ht="15" customHeight="1">
      <c r="A6" s="19"/>
      <c r="B6" s="19"/>
      <c r="C6" s="19"/>
      <c r="D6" s="19"/>
      <c r="E6" s="19"/>
      <c r="F6" s="19"/>
      <c r="G6" s="19"/>
    </row>
    <row r="7" spans="1:7" s="1" customFormat="1" ht="15" customHeight="1">
      <c r="A7" s="35" t="s">
        <v>1730</v>
      </c>
      <c r="B7" s="35"/>
      <c r="C7" s="35"/>
      <c r="D7" s="35"/>
      <c r="E7" s="35"/>
      <c r="F7" s="35"/>
      <c r="G7" s="35"/>
    </row>
    <row r="8" spans="1:7" ht="15">
      <c r="A8" s="35" t="s">
        <v>1731</v>
      </c>
      <c r="B8" s="35"/>
      <c r="C8" s="35"/>
      <c r="D8" s="35"/>
      <c r="E8" s="35"/>
      <c r="F8" s="35"/>
      <c r="G8" s="35"/>
    </row>
  </sheetData>
  <sheetProtection/>
  <mergeCells count="5">
    <mergeCell ref="A1:G1"/>
    <mergeCell ref="B3:D3"/>
    <mergeCell ref="E3:G3"/>
    <mergeCell ref="A7:G7"/>
    <mergeCell ref="A8:G8"/>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H249"/>
  <sheetViews>
    <sheetView showGridLines="0" showZeros="0" workbookViewId="0" topLeftCell="A1">
      <selection activeCell="I10" sqref="I10"/>
    </sheetView>
  </sheetViews>
  <sheetFormatPr defaultColWidth="9.125" defaultRowHeight="14.25"/>
  <cols>
    <col min="1" max="8" width="21.75390625" style="1" customWidth="1"/>
  </cols>
  <sheetData>
    <row r="1" spans="1:8" s="1" customFormat="1" ht="32.25" customHeight="1">
      <c r="A1" s="3" t="s">
        <v>1732</v>
      </c>
      <c r="B1" s="3"/>
      <c r="C1" s="3"/>
      <c r="D1" s="3"/>
      <c r="E1" s="3"/>
      <c r="F1" s="3"/>
      <c r="G1" s="3"/>
      <c r="H1" s="3"/>
    </row>
    <row r="2" spans="1:8" s="1" customFormat="1" ht="16.5" customHeight="1">
      <c r="A2" s="21"/>
      <c r="B2" s="21"/>
      <c r="C2" s="21"/>
      <c r="D2" s="21"/>
      <c r="E2" s="21"/>
      <c r="F2" s="21"/>
      <c r="G2" s="21"/>
      <c r="H2" s="22" t="s">
        <v>1733</v>
      </c>
    </row>
    <row r="3" spans="1:8" s="1" customFormat="1" ht="16.5" customHeight="1">
      <c r="A3" s="23" t="s">
        <v>1676</v>
      </c>
      <c r="B3" s="23" t="s">
        <v>1734</v>
      </c>
      <c r="C3" s="23" t="s">
        <v>1735</v>
      </c>
      <c r="D3" s="23" t="s">
        <v>1736</v>
      </c>
      <c r="E3" s="23" t="s">
        <v>1737</v>
      </c>
      <c r="F3" s="23" t="s">
        <v>1738</v>
      </c>
      <c r="G3" s="23" t="s">
        <v>1739</v>
      </c>
      <c r="H3" s="23" t="s">
        <v>1740</v>
      </c>
    </row>
    <row r="4" spans="1:8" s="1" customFormat="1" ht="16.5" customHeight="1">
      <c r="A4" s="25" t="s">
        <v>1741</v>
      </c>
      <c r="B4" s="25" t="s">
        <v>1742</v>
      </c>
      <c r="C4" s="25" t="s">
        <v>1743</v>
      </c>
      <c r="D4" s="25" t="s">
        <v>1744</v>
      </c>
      <c r="E4" s="25" t="s">
        <v>1745</v>
      </c>
      <c r="F4" s="23" t="s">
        <v>1746</v>
      </c>
      <c r="G4" s="25">
        <v>0.00506</v>
      </c>
      <c r="H4" s="26">
        <v>44272</v>
      </c>
    </row>
    <row r="5" spans="1:8" s="1" customFormat="1" ht="16.5" customHeight="1">
      <c r="A5" s="25" t="s">
        <v>1747</v>
      </c>
      <c r="B5" s="25" t="s">
        <v>1748</v>
      </c>
      <c r="C5" s="25" t="s">
        <v>1743</v>
      </c>
      <c r="D5" s="25" t="s">
        <v>1744</v>
      </c>
      <c r="E5" s="25" t="s">
        <v>1749</v>
      </c>
      <c r="F5" s="23" t="s">
        <v>1746</v>
      </c>
      <c r="G5" s="25">
        <v>0.000262</v>
      </c>
      <c r="H5" s="26">
        <v>44272</v>
      </c>
    </row>
    <row r="6" spans="1:8" s="1" customFormat="1" ht="15" customHeight="1">
      <c r="A6" s="25" t="s">
        <v>1750</v>
      </c>
      <c r="B6" s="25" t="s">
        <v>1751</v>
      </c>
      <c r="C6" s="25" t="s">
        <v>1743</v>
      </c>
      <c r="D6" s="25" t="s">
        <v>1744</v>
      </c>
      <c r="E6" s="25" t="s">
        <v>1752</v>
      </c>
      <c r="F6" s="23" t="s">
        <v>1746</v>
      </c>
      <c r="G6" s="25">
        <v>0.0019</v>
      </c>
      <c r="H6" s="26">
        <v>44272</v>
      </c>
    </row>
    <row r="7" spans="1:8" ht="15">
      <c r="A7" s="25" t="s">
        <v>1753</v>
      </c>
      <c r="B7" s="25" t="s">
        <v>1754</v>
      </c>
      <c r="C7" s="25" t="s">
        <v>1743</v>
      </c>
      <c r="D7" s="25" t="s">
        <v>1744</v>
      </c>
      <c r="E7" s="25" t="s">
        <v>1755</v>
      </c>
      <c r="F7" s="23" t="s">
        <v>1746</v>
      </c>
      <c r="G7" s="25">
        <v>0.000819</v>
      </c>
      <c r="H7" s="26">
        <v>44272</v>
      </c>
    </row>
    <row r="8" spans="1:8" ht="15">
      <c r="A8" s="25" t="s">
        <v>1756</v>
      </c>
      <c r="B8" s="25" t="s">
        <v>1757</v>
      </c>
      <c r="C8" s="25" t="s">
        <v>1758</v>
      </c>
      <c r="D8" s="25" t="s">
        <v>1759</v>
      </c>
      <c r="E8" s="25" t="s">
        <v>1759</v>
      </c>
      <c r="F8" s="23" t="s">
        <v>1746</v>
      </c>
      <c r="G8" s="25">
        <v>0.025892</v>
      </c>
      <c r="H8" s="26">
        <v>44272</v>
      </c>
    </row>
    <row r="9" spans="1:8" ht="15">
      <c r="A9" s="25" t="s">
        <v>1760</v>
      </c>
      <c r="B9" s="25" t="s">
        <v>1761</v>
      </c>
      <c r="C9" s="25" t="s">
        <v>1743</v>
      </c>
      <c r="D9" s="25" t="s">
        <v>1744</v>
      </c>
      <c r="E9" s="25" t="s">
        <v>1762</v>
      </c>
      <c r="F9" s="23" t="s">
        <v>1746</v>
      </c>
      <c r="G9" s="25">
        <v>0.004445</v>
      </c>
      <c r="H9" s="26">
        <v>44272</v>
      </c>
    </row>
    <row r="10" spans="1:8" ht="15">
      <c r="A10" s="25" t="s">
        <v>1763</v>
      </c>
      <c r="B10" s="25" t="s">
        <v>1764</v>
      </c>
      <c r="C10" s="25" t="s">
        <v>1743</v>
      </c>
      <c r="D10" s="25" t="s">
        <v>1744</v>
      </c>
      <c r="E10" s="25" t="s">
        <v>1765</v>
      </c>
      <c r="F10" s="23" t="s">
        <v>1746</v>
      </c>
      <c r="G10" s="25">
        <v>0.004882</v>
      </c>
      <c r="H10" s="26">
        <v>44272</v>
      </c>
    </row>
    <row r="11" spans="1:8" ht="15">
      <c r="A11" s="25" t="s">
        <v>1766</v>
      </c>
      <c r="B11" s="25" t="s">
        <v>1767</v>
      </c>
      <c r="C11" s="25" t="s">
        <v>1743</v>
      </c>
      <c r="D11" s="25" t="s">
        <v>1744</v>
      </c>
      <c r="E11" s="25" t="s">
        <v>1755</v>
      </c>
      <c r="F11" s="23" t="s">
        <v>1746</v>
      </c>
      <c r="G11" s="25">
        <v>0.000999</v>
      </c>
      <c r="H11" s="26">
        <v>44272</v>
      </c>
    </row>
    <row r="12" spans="1:8" ht="15">
      <c r="A12" s="25" t="s">
        <v>1768</v>
      </c>
      <c r="B12" s="25" t="s">
        <v>1769</v>
      </c>
      <c r="C12" s="25" t="s">
        <v>1743</v>
      </c>
      <c r="D12" s="25" t="s">
        <v>1744</v>
      </c>
      <c r="E12" s="25" t="s">
        <v>1752</v>
      </c>
      <c r="F12" s="23" t="s">
        <v>1746</v>
      </c>
      <c r="G12" s="25">
        <v>0.003983</v>
      </c>
      <c r="H12" s="26">
        <v>44272</v>
      </c>
    </row>
    <row r="13" spans="1:8" ht="15">
      <c r="A13" s="25" t="s">
        <v>1770</v>
      </c>
      <c r="B13" s="25" t="s">
        <v>1771</v>
      </c>
      <c r="C13" s="25" t="s">
        <v>1772</v>
      </c>
      <c r="D13" s="25" t="s">
        <v>1744</v>
      </c>
      <c r="E13" s="25" t="s">
        <v>1773</v>
      </c>
      <c r="F13" s="23" t="s">
        <v>1746</v>
      </c>
      <c r="G13" s="25">
        <v>0.0059</v>
      </c>
      <c r="H13" s="26">
        <v>44272</v>
      </c>
    </row>
    <row r="14" spans="1:8" ht="15">
      <c r="A14" s="25" t="s">
        <v>1774</v>
      </c>
      <c r="B14" s="25" t="s">
        <v>1775</v>
      </c>
      <c r="C14" s="25" t="s">
        <v>1743</v>
      </c>
      <c r="D14" s="25" t="s">
        <v>1744</v>
      </c>
      <c r="E14" s="25" t="s">
        <v>1752</v>
      </c>
      <c r="F14" s="23" t="s">
        <v>1746</v>
      </c>
      <c r="G14" s="25">
        <v>0.002162</v>
      </c>
      <c r="H14" s="26">
        <v>44272</v>
      </c>
    </row>
    <row r="15" spans="1:8" ht="15">
      <c r="A15" s="25" t="s">
        <v>1776</v>
      </c>
      <c r="B15" s="25" t="s">
        <v>1777</v>
      </c>
      <c r="C15" s="25" t="s">
        <v>1743</v>
      </c>
      <c r="D15" s="25" t="s">
        <v>1744</v>
      </c>
      <c r="E15" s="25" t="s">
        <v>1745</v>
      </c>
      <c r="F15" s="23" t="s">
        <v>1746</v>
      </c>
      <c r="G15" s="25">
        <v>0.00183</v>
      </c>
      <c r="H15" s="26">
        <v>44272</v>
      </c>
    </row>
    <row r="16" spans="1:8" ht="15">
      <c r="A16" s="25" t="s">
        <v>1778</v>
      </c>
      <c r="B16" s="25" t="s">
        <v>1779</v>
      </c>
      <c r="C16" s="25" t="s">
        <v>1743</v>
      </c>
      <c r="D16" s="25" t="s">
        <v>1744</v>
      </c>
      <c r="E16" s="25" t="s">
        <v>1755</v>
      </c>
      <c r="F16" s="23" t="s">
        <v>1746</v>
      </c>
      <c r="G16" s="25">
        <v>0.001376</v>
      </c>
      <c r="H16" s="26">
        <v>44272</v>
      </c>
    </row>
    <row r="17" spans="1:8" ht="15">
      <c r="A17" s="25" t="s">
        <v>1780</v>
      </c>
      <c r="B17" s="25" t="s">
        <v>1781</v>
      </c>
      <c r="C17" s="25" t="s">
        <v>1743</v>
      </c>
      <c r="D17" s="25" t="s">
        <v>1744</v>
      </c>
      <c r="E17" s="25" t="s">
        <v>1752</v>
      </c>
      <c r="F17" s="23" t="s">
        <v>1746</v>
      </c>
      <c r="G17" s="25">
        <v>0.00068</v>
      </c>
      <c r="H17" s="26">
        <v>44272</v>
      </c>
    </row>
    <row r="18" spans="1:8" ht="15">
      <c r="A18" s="25" t="s">
        <v>1782</v>
      </c>
      <c r="B18" s="25" t="s">
        <v>1783</v>
      </c>
      <c r="C18" s="25" t="s">
        <v>1743</v>
      </c>
      <c r="D18" s="25" t="s">
        <v>1744</v>
      </c>
      <c r="E18" s="25" t="s">
        <v>1752</v>
      </c>
      <c r="F18" s="23" t="s">
        <v>1746</v>
      </c>
      <c r="G18" s="25">
        <v>0.00079</v>
      </c>
      <c r="H18" s="26">
        <v>44272</v>
      </c>
    </row>
    <row r="19" spans="1:8" ht="15">
      <c r="A19" s="25" t="s">
        <v>1784</v>
      </c>
      <c r="B19" s="25" t="s">
        <v>1785</v>
      </c>
      <c r="C19" s="25" t="s">
        <v>1743</v>
      </c>
      <c r="D19" s="25" t="s">
        <v>1744</v>
      </c>
      <c r="E19" s="25" t="s">
        <v>1786</v>
      </c>
      <c r="F19" s="23" t="s">
        <v>1746</v>
      </c>
      <c r="G19" s="25">
        <v>0.00917</v>
      </c>
      <c r="H19" s="26">
        <v>44272</v>
      </c>
    </row>
    <row r="20" spans="1:8" ht="15">
      <c r="A20" s="25" t="s">
        <v>1787</v>
      </c>
      <c r="B20" s="25" t="s">
        <v>1788</v>
      </c>
      <c r="C20" s="25" t="s">
        <v>1743</v>
      </c>
      <c r="D20" s="25" t="s">
        <v>1744</v>
      </c>
      <c r="E20" s="25" t="s">
        <v>1749</v>
      </c>
      <c r="F20" s="23" t="s">
        <v>1746</v>
      </c>
      <c r="G20" s="25">
        <v>0.00472</v>
      </c>
      <c r="H20" s="26">
        <v>44272</v>
      </c>
    </row>
    <row r="21" spans="1:8" ht="15">
      <c r="A21" s="25" t="s">
        <v>1789</v>
      </c>
      <c r="B21" s="25" t="s">
        <v>1790</v>
      </c>
      <c r="C21" s="25" t="s">
        <v>1772</v>
      </c>
      <c r="D21" s="25" t="s">
        <v>1744</v>
      </c>
      <c r="E21" s="25" t="s">
        <v>1773</v>
      </c>
      <c r="F21" s="23" t="s">
        <v>1746</v>
      </c>
      <c r="G21" s="25">
        <v>0.00047</v>
      </c>
      <c r="H21" s="26">
        <v>44272</v>
      </c>
    </row>
    <row r="22" spans="1:8" ht="15">
      <c r="A22" s="25" t="s">
        <v>1791</v>
      </c>
      <c r="B22" s="25" t="s">
        <v>1792</v>
      </c>
      <c r="C22" s="25" t="s">
        <v>1743</v>
      </c>
      <c r="D22" s="25" t="s">
        <v>1744</v>
      </c>
      <c r="E22" s="25" t="s">
        <v>1755</v>
      </c>
      <c r="F22" s="23" t="s">
        <v>1746</v>
      </c>
      <c r="G22" s="25">
        <v>0.02547</v>
      </c>
      <c r="H22" s="26">
        <v>44272</v>
      </c>
    </row>
    <row r="23" spans="1:8" ht="15">
      <c r="A23" s="25" t="s">
        <v>1793</v>
      </c>
      <c r="B23" s="25" t="s">
        <v>1794</v>
      </c>
      <c r="C23" s="25" t="s">
        <v>1795</v>
      </c>
      <c r="D23" s="25" t="s">
        <v>1796</v>
      </c>
      <c r="E23" s="25" t="s">
        <v>1797</v>
      </c>
      <c r="F23" s="23" t="s">
        <v>1746</v>
      </c>
      <c r="G23" s="25">
        <v>0.1</v>
      </c>
      <c r="H23" s="26">
        <v>44272</v>
      </c>
    </row>
    <row r="24" spans="1:8" ht="15">
      <c r="A24" s="25" t="s">
        <v>1798</v>
      </c>
      <c r="B24" s="25" t="s">
        <v>1799</v>
      </c>
      <c r="C24" s="25" t="s">
        <v>1743</v>
      </c>
      <c r="D24" s="25" t="s">
        <v>1744</v>
      </c>
      <c r="E24" s="25" t="s">
        <v>1765</v>
      </c>
      <c r="F24" s="23" t="s">
        <v>1746</v>
      </c>
      <c r="G24" s="25">
        <v>0.00156</v>
      </c>
      <c r="H24" s="26">
        <v>44272</v>
      </c>
    </row>
    <row r="25" spans="1:8" ht="15">
      <c r="A25" s="25" t="s">
        <v>1800</v>
      </c>
      <c r="B25" s="25" t="s">
        <v>1801</v>
      </c>
      <c r="C25" s="25" t="s">
        <v>1743</v>
      </c>
      <c r="D25" s="25" t="s">
        <v>1744</v>
      </c>
      <c r="E25" s="25" t="s">
        <v>1752</v>
      </c>
      <c r="F25" s="23" t="s">
        <v>1746</v>
      </c>
      <c r="G25" s="25">
        <v>0.00525</v>
      </c>
      <c r="H25" s="26">
        <v>44272</v>
      </c>
    </row>
    <row r="26" spans="1:8" ht="15">
      <c r="A26" s="25" t="s">
        <v>1802</v>
      </c>
      <c r="B26" s="25" t="s">
        <v>1803</v>
      </c>
      <c r="C26" s="25" t="s">
        <v>1743</v>
      </c>
      <c r="D26" s="25" t="s">
        <v>1744</v>
      </c>
      <c r="E26" s="25" t="s">
        <v>1752</v>
      </c>
      <c r="F26" s="23" t="s">
        <v>1746</v>
      </c>
      <c r="G26" s="25">
        <v>0.00051</v>
      </c>
      <c r="H26" s="26">
        <v>44272</v>
      </c>
    </row>
    <row r="27" spans="1:8" ht="15">
      <c r="A27" s="25" t="s">
        <v>1804</v>
      </c>
      <c r="B27" s="25" t="s">
        <v>1805</v>
      </c>
      <c r="C27" s="25" t="s">
        <v>1743</v>
      </c>
      <c r="D27" s="25" t="s">
        <v>1744</v>
      </c>
      <c r="E27" s="25" t="s">
        <v>1765</v>
      </c>
      <c r="F27" s="23" t="s">
        <v>1746</v>
      </c>
      <c r="G27" s="25">
        <v>0.004</v>
      </c>
      <c r="H27" s="26">
        <v>44272</v>
      </c>
    </row>
    <row r="28" spans="1:8" ht="15">
      <c r="A28" s="25" t="s">
        <v>1806</v>
      </c>
      <c r="B28" s="25" t="s">
        <v>1807</v>
      </c>
      <c r="C28" s="25" t="s">
        <v>1743</v>
      </c>
      <c r="D28" s="25" t="s">
        <v>1744</v>
      </c>
      <c r="E28" s="25" t="s">
        <v>1808</v>
      </c>
      <c r="F28" s="23" t="s">
        <v>1746</v>
      </c>
      <c r="G28" s="25">
        <v>0.0022</v>
      </c>
      <c r="H28" s="26">
        <v>44272</v>
      </c>
    </row>
    <row r="29" spans="1:8" ht="15">
      <c r="A29" s="25" t="s">
        <v>1809</v>
      </c>
      <c r="B29" s="25" t="s">
        <v>1810</v>
      </c>
      <c r="C29" s="25" t="s">
        <v>1743</v>
      </c>
      <c r="D29" s="25" t="s">
        <v>1744</v>
      </c>
      <c r="E29" s="25" t="s">
        <v>1765</v>
      </c>
      <c r="F29" s="23" t="s">
        <v>1746</v>
      </c>
      <c r="G29" s="25">
        <v>0.008384</v>
      </c>
      <c r="H29" s="26">
        <v>44272</v>
      </c>
    </row>
    <row r="30" spans="1:8" ht="15">
      <c r="A30" s="25" t="s">
        <v>1811</v>
      </c>
      <c r="B30" s="25" t="s">
        <v>1812</v>
      </c>
      <c r="C30" s="25" t="s">
        <v>1743</v>
      </c>
      <c r="D30" s="25" t="s">
        <v>1744</v>
      </c>
      <c r="E30" s="25" t="s">
        <v>1745</v>
      </c>
      <c r="F30" s="23" t="s">
        <v>1746</v>
      </c>
      <c r="G30" s="25">
        <v>0.001397</v>
      </c>
      <c r="H30" s="26">
        <v>44272</v>
      </c>
    </row>
    <row r="31" spans="1:8" ht="15">
      <c r="A31" s="25" t="s">
        <v>1813</v>
      </c>
      <c r="B31" s="25" t="s">
        <v>1814</v>
      </c>
      <c r="C31" s="25" t="s">
        <v>1815</v>
      </c>
      <c r="D31" s="25" t="s">
        <v>1816</v>
      </c>
      <c r="E31" s="25" t="s">
        <v>1816</v>
      </c>
      <c r="F31" s="23" t="s">
        <v>1746</v>
      </c>
      <c r="G31" s="25">
        <v>0.012972</v>
      </c>
      <c r="H31" s="26">
        <v>44272</v>
      </c>
    </row>
    <row r="32" spans="1:8" ht="15">
      <c r="A32" s="25" t="s">
        <v>1817</v>
      </c>
      <c r="B32" s="25" t="s">
        <v>1818</v>
      </c>
      <c r="C32" s="25" t="s">
        <v>1743</v>
      </c>
      <c r="D32" s="25" t="s">
        <v>1744</v>
      </c>
      <c r="E32" s="25" t="s">
        <v>1819</v>
      </c>
      <c r="F32" s="23" t="s">
        <v>1746</v>
      </c>
      <c r="G32" s="25">
        <v>0.000422</v>
      </c>
      <c r="H32" s="26">
        <v>44272</v>
      </c>
    </row>
    <row r="33" spans="1:8" ht="15">
      <c r="A33" s="25" t="s">
        <v>1820</v>
      </c>
      <c r="B33" s="25" t="s">
        <v>1821</v>
      </c>
      <c r="C33" s="25" t="s">
        <v>1743</v>
      </c>
      <c r="D33" s="25" t="s">
        <v>1744</v>
      </c>
      <c r="E33" s="25" t="s">
        <v>1745</v>
      </c>
      <c r="F33" s="23" t="s">
        <v>1746</v>
      </c>
      <c r="G33" s="25">
        <v>0.012742</v>
      </c>
      <c r="H33" s="26">
        <v>44272</v>
      </c>
    </row>
    <row r="34" spans="1:8" ht="15">
      <c r="A34" s="25" t="s">
        <v>1822</v>
      </c>
      <c r="B34" s="25" t="s">
        <v>1823</v>
      </c>
      <c r="C34" s="25" t="s">
        <v>1772</v>
      </c>
      <c r="D34" s="25" t="s">
        <v>1744</v>
      </c>
      <c r="E34" s="25" t="s">
        <v>1773</v>
      </c>
      <c r="F34" s="23" t="s">
        <v>1746</v>
      </c>
      <c r="G34" s="25">
        <v>0.007865</v>
      </c>
      <c r="H34" s="26">
        <v>44272</v>
      </c>
    </row>
    <row r="35" spans="1:8" ht="15">
      <c r="A35" s="25" t="s">
        <v>1824</v>
      </c>
      <c r="B35" s="25" t="s">
        <v>1825</v>
      </c>
      <c r="C35" s="25" t="s">
        <v>1826</v>
      </c>
      <c r="D35" s="25" t="s">
        <v>1827</v>
      </c>
      <c r="E35" s="25" t="s">
        <v>1827</v>
      </c>
      <c r="F35" s="23" t="s">
        <v>1746</v>
      </c>
      <c r="G35" s="25">
        <v>0.014895</v>
      </c>
      <c r="H35" s="26">
        <v>44272</v>
      </c>
    </row>
    <row r="36" spans="1:8" ht="15">
      <c r="A36" s="25" t="s">
        <v>1828</v>
      </c>
      <c r="B36" s="25" t="s">
        <v>1829</v>
      </c>
      <c r="C36" s="25" t="s">
        <v>1743</v>
      </c>
      <c r="D36" s="25" t="s">
        <v>1744</v>
      </c>
      <c r="E36" s="25" t="s">
        <v>1808</v>
      </c>
      <c r="F36" s="23" t="s">
        <v>1746</v>
      </c>
      <c r="G36" s="25">
        <v>0.0003</v>
      </c>
      <c r="H36" s="26">
        <v>44272</v>
      </c>
    </row>
    <row r="37" spans="1:8" ht="15">
      <c r="A37" s="25" t="s">
        <v>1830</v>
      </c>
      <c r="B37" s="25" t="s">
        <v>1831</v>
      </c>
      <c r="C37" s="25" t="s">
        <v>1743</v>
      </c>
      <c r="D37" s="25" t="s">
        <v>1744</v>
      </c>
      <c r="E37" s="25" t="s">
        <v>1765</v>
      </c>
      <c r="F37" s="23" t="s">
        <v>1746</v>
      </c>
      <c r="G37" s="25">
        <v>0.0185</v>
      </c>
      <c r="H37" s="26">
        <v>44272</v>
      </c>
    </row>
    <row r="38" spans="1:8" ht="15">
      <c r="A38" s="25" t="s">
        <v>1832</v>
      </c>
      <c r="B38" s="25" t="s">
        <v>1833</v>
      </c>
      <c r="C38" s="25" t="s">
        <v>1743</v>
      </c>
      <c r="D38" s="25" t="s">
        <v>1744</v>
      </c>
      <c r="E38" s="25" t="s">
        <v>1752</v>
      </c>
      <c r="F38" s="23" t="s">
        <v>1746</v>
      </c>
      <c r="G38" s="25">
        <v>0.0019</v>
      </c>
      <c r="H38" s="26">
        <v>44272</v>
      </c>
    </row>
    <row r="39" spans="1:8" ht="15">
      <c r="A39" s="25" t="s">
        <v>1834</v>
      </c>
      <c r="B39" s="25" t="s">
        <v>1835</v>
      </c>
      <c r="C39" s="25" t="s">
        <v>1743</v>
      </c>
      <c r="D39" s="25" t="s">
        <v>1744</v>
      </c>
      <c r="E39" s="25" t="s">
        <v>1808</v>
      </c>
      <c r="F39" s="23" t="s">
        <v>1746</v>
      </c>
      <c r="G39" s="25">
        <v>0.0065</v>
      </c>
      <c r="H39" s="26">
        <v>44272</v>
      </c>
    </row>
    <row r="40" spans="1:8" ht="15">
      <c r="A40" s="25" t="s">
        <v>1836</v>
      </c>
      <c r="B40" s="25" t="s">
        <v>1837</v>
      </c>
      <c r="C40" s="25" t="s">
        <v>1743</v>
      </c>
      <c r="D40" s="25" t="s">
        <v>1744</v>
      </c>
      <c r="E40" s="25" t="s">
        <v>1819</v>
      </c>
      <c r="F40" s="23" t="s">
        <v>1746</v>
      </c>
      <c r="G40" s="25">
        <v>0.0011</v>
      </c>
      <c r="H40" s="26">
        <v>44272</v>
      </c>
    </row>
    <row r="41" spans="1:8" ht="15">
      <c r="A41" s="25" t="s">
        <v>1838</v>
      </c>
      <c r="B41" s="25" t="s">
        <v>1839</v>
      </c>
      <c r="C41" s="25" t="s">
        <v>1743</v>
      </c>
      <c r="D41" s="25" t="s">
        <v>1744</v>
      </c>
      <c r="E41" s="25" t="s">
        <v>1765</v>
      </c>
      <c r="F41" s="23" t="s">
        <v>1746</v>
      </c>
      <c r="G41" s="25">
        <v>0.004</v>
      </c>
      <c r="H41" s="26">
        <v>44272</v>
      </c>
    </row>
    <row r="42" spans="1:8" ht="15">
      <c r="A42" s="25" t="s">
        <v>1840</v>
      </c>
      <c r="B42" s="25" t="s">
        <v>1841</v>
      </c>
      <c r="C42" s="25" t="s">
        <v>1743</v>
      </c>
      <c r="D42" s="25" t="s">
        <v>1744</v>
      </c>
      <c r="E42" s="25" t="s">
        <v>1842</v>
      </c>
      <c r="F42" s="23" t="s">
        <v>1746</v>
      </c>
      <c r="G42" s="25">
        <v>0.001085</v>
      </c>
      <c r="H42" s="26">
        <v>44272</v>
      </c>
    </row>
    <row r="43" spans="1:8" ht="15">
      <c r="A43" s="25" t="s">
        <v>1843</v>
      </c>
      <c r="B43" s="25" t="s">
        <v>1844</v>
      </c>
      <c r="C43" s="25" t="s">
        <v>1743</v>
      </c>
      <c r="D43" s="25" t="s">
        <v>1744</v>
      </c>
      <c r="E43" s="25" t="s">
        <v>1845</v>
      </c>
      <c r="F43" s="23" t="s">
        <v>1746</v>
      </c>
      <c r="G43" s="25">
        <v>0.0003</v>
      </c>
      <c r="H43" s="26">
        <v>44272</v>
      </c>
    </row>
    <row r="44" spans="1:8" ht="15">
      <c r="A44" s="25" t="s">
        <v>1846</v>
      </c>
      <c r="B44" s="25" t="s">
        <v>1847</v>
      </c>
      <c r="C44" s="25" t="s">
        <v>1743</v>
      </c>
      <c r="D44" s="25" t="s">
        <v>1744</v>
      </c>
      <c r="E44" s="25" t="s">
        <v>1848</v>
      </c>
      <c r="F44" s="23" t="s">
        <v>1746</v>
      </c>
      <c r="G44" s="25">
        <v>0.00344</v>
      </c>
      <c r="H44" s="26">
        <v>44272</v>
      </c>
    </row>
    <row r="45" spans="1:8" ht="15">
      <c r="A45" s="25" t="s">
        <v>1849</v>
      </c>
      <c r="B45" s="25" t="s">
        <v>1850</v>
      </c>
      <c r="C45" s="25" t="s">
        <v>1743</v>
      </c>
      <c r="D45" s="25" t="s">
        <v>1744</v>
      </c>
      <c r="E45" s="25" t="s">
        <v>1765</v>
      </c>
      <c r="F45" s="23" t="s">
        <v>1746</v>
      </c>
      <c r="G45" s="25">
        <v>0.00134</v>
      </c>
      <c r="H45" s="26">
        <v>44272</v>
      </c>
    </row>
    <row r="46" spans="1:8" ht="15">
      <c r="A46" s="25" t="s">
        <v>1851</v>
      </c>
      <c r="B46" s="25" t="s">
        <v>1852</v>
      </c>
      <c r="C46" s="25" t="s">
        <v>1743</v>
      </c>
      <c r="D46" s="25" t="s">
        <v>1744</v>
      </c>
      <c r="E46" s="25" t="s">
        <v>1808</v>
      </c>
      <c r="F46" s="23" t="s">
        <v>1746</v>
      </c>
      <c r="G46" s="25">
        <v>0.00146</v>
      </c>
      <c r="H46" s="26">
        <v>44272</v>
      </c>
    </row>
    <row r="47" spans="1:8" ht="15">
      <c r="A47" s="25" t="s">
        <v>1853</v>
      </c>
      <c r="B47" s="25" t="s">
        <v>1854</v>
      </c>
      <c r="C47" s="25" t="s">
        <v>1743</v>
      </c>
      <c r="D47" s="25" t="s">
        <v>1744</v>
      </c>
      <c r="E47" s="25" t="s">
        <v>1765</v>
      </c>
      <c r="F47" s="23" t="s">
        <v>1746</v>
      </c>
      <c r="G47" s="25">
        <v>0.0014</v>
      </c>
      <c r="H47" s="26">
        <v>44272</v>
      </c>
    </row>
    <row r="48" spans="1:8" ht="15">
      <c r="A48" s="25" t="s">
        <v>1855</v>
      </c>
      <c r="B48" s="25" t="s">
        <v>1856</v>
      </c>
      <c r="C48" s="25" t="s">
        <v>1743</v>
      </c>
      <c r="D48" s="25" t="s">
        <v>1744</v>
      </c>
      <c r="E48" s="25" t="s">
        <v>1808</v>
      </c>
      <c r="F48" s="23" t="s">
        <v>1746</v>
      </c>
      <c r="G48" s="25">
        <v>0.0037</v>
      </c>
      <c r="H48" s="26">
        <v>44272</v>
      </c>
    </row>
    <row r="49" spans="1:8" ht="15">
      <c r="A49" s="25" t="s">
        <v>1857</v>
      </c>
      <c r="B49" s="25" t="s">
        <v>1858</v>
      </c>
      <c r="C49" s="25" t="s">
        <v>1743</v>
      </c>
      <c r="D49" s="25" t="s">
        <v>1744</v>
      </c>
      <c r="E49" s="25" t="s">
        <v>1755</v>
      </c>
      <c r="F49" s="23" t="s">
        <v>1746</v>
      </c>
      <c r="G49" s="25">
        <v>0.00027</v>
      </c>
      <c r="H49" s="26">
        <v>44272</v>
      </c>
    </row>
    <row r="50" spans="1:8" ht="15">
      <c r="A50" s="25" t="s">
        <v>1859</v>
      </c>
      <c r="B50" s="25" t="s">
        <v>1860</v>
      </c>
      <c r="C50" s="25" t="s">
        <v>1743</v>
      </c>
      <c r="D50" s="25" t="s">
        <v>1744</v>
      </c>
      <c r="E50" s="25" t="s">
        <v>1861</v>
      </c>
      <c r="F50" s="23" t="s">
        <v>1746</v>
      </c>
      <c r="G50" s="25">
        <v>0.00131</v>
      </c>
      <c r="H50" s="26">
        <v>44272</v>
      </c>
    </row>
    <row r="51" spans="1:8" ht="15">
      <c r="A51" s="25" t="s">
        <v>1862</v>
      </c>
      <c r="B51" s="25" t="s">
        <v>1863</v>
      </c>
      <c r="C51" s="25" t="s">
        <v>1743</v>
      </c>
      <c r="D51" s="25" t="s">
        <v>1744</v>
      </c>
      <c r="E51" s="25" t="s">
        <v>1819</v>
      </c>
      <c r="F51" s="23" t="s">
        <v>1746</v>
      </c>
      <c r="G51" s="25">
        <v>0.00089</v>
      </c>
      <c r="H51" s="26">
        <v>44272</v>
      </c>
    </row>
    <row r="52" spans="1:8" ht="15">
      <c r="A52" s="25" t="s">
        <v>1864</v>
      </c>
      <c r="B52" s="25" t="s">
        <v>1865</v>
      </c>
      <c r="C52" s="25" t="s">
        <v>1743</v>
      </c>
      <c r="D52" s="25" t="s">
        <v>1744</v>
      </c>
      <c r="E52" s="25" t="s">
        <v>1866</v>
      </c>
      <c r="F52" s="23" t="s">
        <v>1746</v>
      </c>
      <c r="G52" s="25">
        <v>0.00063</v>
      </c>
      <c r="H52" s="26">
        <v>44272</v>
      </c>
    </row>
    <row r="53" spans="1:8" ht="15">
      <c r="A53" s="25" t="s">
        <v>1867</v>
      </c>
      <c r="B53" s="25" t="s">
        <v>1868</v>
      </c>
      <c r="C53" s="25" t="s">
        <v>1743</v>
      </c>
      <c r="D53" s="25" t="s">
        <v>1744</v>
      </c>
      <c r="E53" s="25" t="s">
        <v>1749</v>
      </c>
      <c r="F53" s="23" t="s">
        <v>1746</v>
      </c>
      <c r="G53" s="25">
        <v>0.00035</v>
      </c>
      <c r="H53" s="26">
        <v>44272</v>
      </c>
    </row>
    <row r="54" spans="1:8" ht="15">
      <c r="A54" s="25" t="s">
        <v>1869</v>
      </c>
      <c r="B54" s="25" t="s">
        <v>1870</v>
      </c>
      <c r="C54" s="25" t="s">
        <v>1871</v>
      </c>
      <c r="D54" s="25" t="s">
        <v>1744</v>
      </c>
      <c r="E54" s="25" t="s">
        <v>1845</v>
      </c>
      <c r="F54" s="23" t="s">
        <v>1746</v>
      </c>
      <c r="G54" s="25">
        <v>0.0042</v>
      </c>
      <c r="H54" s="26">
        <v>44272</v>
      </c>
    </row>
    <row r="55" spans="1:8" ht="15">
      <c r="A55" s="25" t="s">
        <v>1872</v>
      </c>
      <c r="B55" s="25" t="s">
        <v>1873</v>
      </c>
      <c r="C55" s="25" t="s">
        <v>1795</v>
      </c>
      <c r="D55" s="25" t="s">
        <v>1744</v>
      </c>
      <c r="E55" s="25" t="s">
        <v>1819</v>
      </c>
      <c r="F55" s="23" t="s">
        <v>1746</v>
      </c>
      <c r="G55" s="25">
        <v>0.00497</v>
      </c>
      <c r="H55" s="26">
        <v>44272</v>
      </c>
    </row>
    <row r="56" spans="1:8" ht="15">
      <c r="A56" s="25" t="s">
        <v>1874</v>
      </c>
      <c r="B56" s="25" t="s">
        <v>1875</v>
      </c>
      <c r="C56" s="25" t="s">
        <v>1743</v>
      </c>
      <c r="D56" s="25" t="s">
        <v>1744</v>
      </c>
      <c r="E56" s="25" t="s">
        <v>1752</v>
      </c>
      <c r="F56" s="23" t="s">
        <v>1746</v>
      </c>
      <c r="G56" s="25">
        <v>0.0035</v>
      </c>
      <c r="H56" s="26">
        <v>44272</v>
      </c>
    </row>
    <row r="57" spans="1:8" ht="15">
      <c r="A57" s="25" t="s">
        <v>1876</v>
      </c>
      <c r="B57" s="25" t="s">
        <v>1877</v>
      </c>
      <c r="C57" s="25" t="s">
        <v>1743</v>
      </c>
      <c r="D57" s="25" t="s">
        <v>1744</v>
      </c>
      <c r="E57" s="25" t="s">
        <v>1765</v>
      </c>
      <c r="F57" s="23" t="s">
        <v>1746</v>
      </c>
      <c r="G57" s="25">
        <v>0.00507</v>
      </c>
      <c r="H57" s="26">
        <v>44272</v>
      </c>
    </row>
    <row r="58" spans="1:8" ht="15">
      <c r="A58" s="25" t="s">
        <v>1878</v>
      </c>
      <c r="B58" s="25" t="s">
        <v>1879</v>
      </c>
      <c r="C58" s="25" t="s">
        <v>1743</v>
      </c>
      <c r="D58" s="25" t="s">
        <v>1744</v>
      </c>
      <c r="E58" s="25" t="s">
        <v>1866</v>
      </c>
      <c r="F58" s="23" t="s">
        <v>1746</v>
      </c>
      <c r="G58" s="25">
        <v>0.00485</v>
      </c>
      <c r="H58" s="26">
        <v>44272</v>
      </c>
    </row>
    <row r="59" spans="1:8" ht="15">
      <c r="A59" s="25" t="s">
        <v>1880</v>
      </c>
      <c r="B59" s="25" t="s">
        <v>1881</v>
      </c>
      <c r="C59" s="25" t="s">
        <v>1743</v>
      </c>
      <c r="D59" s="25" t="s">
        <v>1744</v>
      </c>
      <c r="E59" s="25" t="s">
        <v>1752</v>
      </c>
      <c r="F59" s="23" t="s">
        <v>1746</v>
      </c>
      <c r="G59" s="25">
        <v>0.00049</v>
      </c>
      <c r="H59" s="26">
        <v>44272</v>
      </c>
    </row>
    <row r="60" spans="1:8" ht="15">
      <c r="A60" s="25" t="s">
        <v>1882</v>
      </c>
      <c r="B60" s="25" t="s">
        <v>1847</v>
      </c>
      <c r="C60" s="25" t="s">
        <v>1743</v>
      </c>
      <c r="D60" s="25" t="s">
        <v>1744</v>
      </c>
      <c r="E60" s="25" t="s">
        <v>1848</v>
      </c>
      <c r="F60" s="23" t="s">
        <v>1746</v>
      </c>
      <c r="G60" s="25">
        <v>0.000853</v>
      </c>
      <c r="H60" s="26">
        <v>44272</v>
      </c>
    </row>
    <row r="61" spans="1:8" ht="15">
      <c r="A61" s="25" t="s">
        <v>1883</v>
      </c>
      <c r="B61" s="25" t="s">
        <v>1884</v>
      </c>
      <c r="C61" s="25" t="s">
        <v>1743</v>
      </c>
      <c r="D61" s="25" t="s">
        <v>1744</v>
      </c>
      <c r="E61" s="25" t="s">
        <v>1866</v>
      </c>
      <c r="F61" s="23" t="s">
        <v>1746</v>
      </c>
      <c r="G61" s="25">
        <v>0.000676</v>
      </c>
      <c r="H61" s="26">
        <v>44272</v>
      </c>
    </row>
    <row r="62" spans="1:8" ht="15">
      <c r="A62" s="25" t="s">
        <v>1885</v>
      </c>
      <c r="B62" s="25" t="s">
        <v>1886</v>
      </c>
      <c r="C62" s="25" t="s">
        <v>1743</v>
      </c>
      <c r="D62" s="25" t="s">
        <v>1744</v>
      </c>
      <c r="E62" s="25" t="s">
        <v>1866</v>
      </c>
      <c r="F62" s="23" t="s">
        <v>1746</v>
      </c>
      <c r="G62" s="25">
        <v>0.002454</v>
      </c>
      <c r="H62" s="26">
        <v>44272</v>
      </c>
    </row>
    <row r="63" spans="1:8" ht="15">
      <c r="A63" s="25" t="s">
        <v>1887</v>
      </c>
      <c r="B63" s="25" t="s">
        <v>1888</v>
      </c>
      <c r="C63" s="25" t="s">
        <v>1743</v>
      </c>
      <c r="D63" s="25" t="s">
        <v>1744</v>
      </c>
      <c r="E63" s="25" t="s">
        <v>1749</v>
      </c>
      <c r="F63" s="23" t="s">
        <v>1746</v>
      </c>
      <c r="G63" s="25">
        <v>0.000751</v>
      </c>
      <c r="H63" s="26">
        <v>44272</v>
      </c>
    </row>
    <row r="64" spans="1:8" ht="15">
      <c r="A64" s="25" t="s">
        <v>1889</v>
      </c>
      <c r="B64" s="25" t="s">
        <v>1890</v>
      </c>
      <c r="C64" s="25" t="s">
        <v>1743</v>
      </c>
      <c r="D64" s="25" t="s">
        <v>1744</v>
      </c>
      <c r="E64" s="25" t="s">
        <v>1749</v>
      </c>
      <c r="F64" s="23" t="s">
        <v>1746</v>
      </c>
      <c r="G64" s="25">
        <v>0.001241</v>
      </c>
      <c r="H64" s="26">
        <v>44272</v>
      </c>
    </row>
    <row r="65" spans="1:8" ht="15">
      <c r="A65" s="25" t="s">
        <v>1891</v>
      </c>
      <c r="B65" s="25" t="s">
        <v>1892</v>
      </c>
      <c r="C65" s="25" t="s">
        <v>1743</v>
      </c>
      <c r="D65" s="25" t="s">
        <v>1744</v>
      </c>
      <c r="E65" s="25" t="s">
        <v>1745</v>
      </c>
      <c r="F65" s="23" t="s">
        <v>1746</v>
      </c>
      <c r="G65" s="25">
        <v>0.000649</v>
      </c>
      <c r="H65" s="26">
        <v>44272</v>
      </c>
    </row>
    <row r="66" spans="1:8" ht="15">
      <c r="A66" s="25" t="s">
        <v>1893</v>
      </c>
      <c r="B66" s="25" t="s">
        <v>1894</v>
      </c>
      <c r="C66" s="25" t="s">
        <v>1743</v>
      </c>
      <c r="D66" s="25" t="s">
        <v>1744</v>
      </c>
      <c r="E66" s="25" t="s">
        <v>1819</v>
      </c>
      <c r="F66" s="23" t="s">
        <v>1746</v>
      </c>
      <c r="G66" s="25">
        <v>0.0281</v>
      </c>
      <c r="H66" s="26">
        <v>44272</v>
      </c>
    </row>
    <row r="67" spans="1:8" ht="15">
      <c r="A67" s="25" t="s">
        <v>1895</v>
      </c>
      <c r="B67" s="25" t="s">
        <v>1896</v>
      </c>
      <c r="C67" s="25" t="s">
        <v>1743</v>
      </c>
      <c r="D67" s="25" t="s">
        <v>1744</v>
      </c>
      <c r="E67" s="25" t="s">
        <v>1752</v>
      </c>
      <c r="F67" s="23" t="s">
        <v>1746</v>
      </c>
      <c r="G67" s="25">
        <v>0.000535</v>
      </c>
      <c r="H67" s="26">
        <v>44272</v>
      </c>
    </row>
    <row r="68" spans="1:8" ht="15">
      <c r="A68" s="25" t="s">
        <v>1897</v>
      </c>
      <c r="B68" s="25" t="s">
        <v>1898</v>
      </c>
      <c r="C68" s="25" t="s">
        <v>1743</v>
      </c>
      <c r="D68" s="25" t="s">
        <v>1744</v>
      </c>
      <c r="E68" s="25" t="s">
        <v>1752</v>
      </c>
      <c r="F68" s="23" t="s">
        <v>1746</v>
      </c>
      <c r="G68" s="25">
        <v>0.0028</v>
      </c>
      <c r="H68" s="26">
        <v>44272</v>
      </c>
    </row>
    <row r="69" spans="1:8" ht="15">
      <c r="A69" s="25" t="s">
        <v>1899</v>
      </c>
      <c r="B69" s="25" t="s">
        <v>1900</v>
      </c>
      <c r="C69" s="25" t="s">
        <v>1743</v>
      </c>
      <c r="D69" s="25" t="s">
        <v>1744</v>
      </c>
      <c r="E69" s="25" t="s">
        <v>1808</v>
      </c>
      <c r="F69" s="23" t="s">
        <v>1746</v>
      </c>
      <c r="G69" s="25">
        <v>0.000671</v>
      </c>
      <c r="H69" s="26">
        <v>44272</v>
      </c>
    </row>
    <row r="70" spans="1:8" ht="15">
      <c r="A70" s="25" t="s">
        <v>1901</v>
      </c>
      <c r="B70" s="25" t="s">
        <v>1902</v>
      </c>
      <c r="C70" s="25" t="s">
        <v>1743</v>
      </c>
      <c r="D70" s="25" t="s">
        <v>1744</v>
      </c>
      <c r="E70" s="25" t="s">
        <v>1765</v>
      </c>
      <c r="F70" s="23" t="s">
        <v>1746</v>
      </c>
      <c r="G70" s="25">
        <v>0.001913</v>
      </c>
      <c r="H70" s="26">
        <v>44272</v>
      </c>
    </row>
    <row r="71" spans="1:8" ht="15">
      <c r="A71" s="25" t="s">
        <v>1903</v>
      </c>
      <c r="B71" s="25" t="s">
        <v>1904</v>
      </c>
      <c r="C71" s="25" t="s">
        <v>1743</v>
      </c>
      <c r="D71" s="25" t="s">
        <v>1744</v>
      </c>
      <c r="E71" s="25" t="s">
        <v>1765</v>
      </c>
      <c r="F71" s="23" t="s">
        <v>1746</v>
      </c>
      <c r="G71" s="25">
        <v>0.00296</v>
      </c>
      <c r="H71" s="26">
        <v>44272</v>
      </c>
    </row>
    <row r="72" spans="1:8" ht="15">
      <c r="A72" s="25" t="s">
        <v>1905</v>
      </c>
      <c r="B72" s="25" t="s">
        <v>1906</v>
      </c>
      <c r="C72" s="25" t="s">
        <v>1907</v>
      </c>
      <c r="D72" s="25" t="s">
        <v>1759</v>
      </c>
      <c r="E72" s="25" t="s">
        <v>1759</v>
      </c>
      <c r="F72" s="23" t="s">
        <v>1746</v>
      </c>
      <c r="G72" s="25">
        <v>0.0061</v>
      </c>
      <c r="H72" s="26">
        <v>44272</v>
      </c>
    </row>
    <row r="73" spans="1:8" ht="15">
      <c r="A73" s="25" t="s">
        <v>1908</v>
      </c>
      <c r="B73" s="25" t="s">
        <v>1909</v>
      </c>
      <c r="C73" s="25" t="s">
        <v>1907</v>
      </c>
      <c r="D73" s="25" t="s">
        <v>1759</v>
      </c>
      <c r="E73" s="25" t="s">
        <v>1759</v>
      </c>
      <c r="F73" s="23" t="s">
        <v>1746</v>
      </c>
      <c r="G73" s="25">
        <v>0.006653</v>
      </c>
      <c r="H73" s="26">
        <v>44272</v>
      </c>
    </row>
    <row r="74" spans="1:8" ht="15">
      <c r="A74" s="25" t="s">
        <v>1910</v>
      </c>
      <c r="B74" s="25" t="s">
        <v>1911</v>
      </c>
      <c r="C74" s="25" t="s">
        <v>1772</v>
      </c>
      <c r="D74" s="25" t="s">
        <v>1744</v>
      </c>
      <c r="E74" s="25" t="s">
        <v>1773</v>
      </c>
      <c r="F74" s="23" t="s">
        <v>1746</v>
      </c>
      <c r="G74" s="25">
        <v>0.000284</v>
      </c>
      <c r="H74" s="26">
        <v>44272</v>
      </c>
    </row>
    <row r="75" spans="1:8" ht="15">
      <c r="A75" s="25" t="s">
        <v>1912</v>
      </c>
      <c r="B75" s="25" t="s">
        <v>1913</v>
      </c>
      <c r="C75" s="25" t="s">
        <v>1743</v>
      </c>
      <c r="D75" s="25" t="s">
        <v>1744</v>
      </c>
      <c r="E75" s="25" t="s">
        <v>1745</v>
      </c>
      <c r="F75" s="23" t="s">
        <v>1746</v>
      </c>
      <c r="G75" s="25">
        <v>0.00039</v>
      </c>
      <c r="H75" s="26">
        <v>44272</v>
      </c>
    </row>
    <row r="76" spans="1:8" ht="15">
      <c r="A76" s="25" t="s">
        <v>1914</v>
      </c>
      <c r="B76" s="25" t="s">
        <v>1915</v>
      </c>
      <c r="C76" s="25" t="s">
        <v>1743</v>
      </c>
      <c r="D76" s="25" t="s">
        <v>1744</v>
      </c>
      <c r="E76" s="25" t="s">
        <v>1845</v>
      </c>
      <c r="F76" s="23" t="s">
        <v>1746</v>
      </c>
      <c r="G76" s="25">
        <v>0.00089</v>
      </c>
      <c r="H76" s="26">
        <v>44272</v>
      </c>
    </row>
    <row r="77" spans="1:8" ht="15">
      <c r="A77" s="25" t="s">
        <v>1916</v>
      </c>
      <c r="B77" s="25" t="s">
        <v>1917</v>
      </c>
      <c r="C77" s="25" t="s">
        <v>1743</v>
      </c>
      <c r="D77" s="25" t="s">
        <v>1744</v>
      </c>
      <c r="E77" s="25" t="s">
        <v>1808</v>
      </c>
      <c r="F77" s="23" t="s">
        <v>1746</v>
      </c>
      <c r="G77" s="25">
        <v>0.000284</v>
      </c>
      <c r="H77" s="26">
        <v>44272</v>
      </c>
    </row>
    <row r="78" spans="1:8" ht="15">
      <c r="A78" s="25" t="s">
        <v>1918</v>
      </c>
      <c r="B78" s="25" t="s">
        <v>1919</v>
      </c>
      <c r="C78" s="25" t="s">
        <v>1743</v>
      </c>
      <c r="D78" s="25" t="s">
        <v>1744</v>
      </c>
      <c r="E78" s="25" t="s">
        <v>1765</v>
      </c>
      <c r="F78" s="23" t="s">
        <v>1746</v>
      </c>
      <c r="G78" s="25">
        <v>0.001243</v>
      </c>
      <c r="H78" s="26">
        <v>44272</v>
      </c>
    </row>
    <row r="79" spans="1:8" ht="15">
      <c r="A79" s="25" t="s">
        <v>1920</v>
      </c>
      <c r="B79" s="25" t="s">
        <v>1921</v>
      </c>
      <c r="C79" s="25" t="s">
        <v>1743</v>
      </c>
      <c r="D79" s="25" t="s">
        <v>1744</v>
      </c>
      <c r="E79" s="25" t="s">
        <v>1745</v>
      </c>
      <c r="F79" s="23" t="s">
        <v>1746</v>
      </c>
      <c r="G79" s="25">
        <v>0.000463</v>
      </c>
      <c r="H79" s="26">
        <v>44272</v>
      </c>
    </row>
    <row r="80" spans="1:8" ht="15">
      <c r="A80" s="25" t="s">
        <v>1922</v>
      </c>
      <c r="B80" s="25" t="s">
        <v>1801</v>
      </c>
      <c r="C80" s="25" t="s">
        <v>1743</v>
      </c>
      <c r="D80" s="25" t="s">
        <v>1744</v>
      </c>
      <c r="E80" s="25" t="s">
        <v>1752</v>
      </c>
      <c r="F80" s="23" t="s">
        <v>1746</v>
      </c>
      <c r="G80" s="25">
        <v>0.001663</v>
      </c>
      <c r="H80" s="26">
        <v>44272</v>
      </c>
    </row>
    <row r="81" spans="1:8" ht="15">
      <c r="A81" s="25" t="s">
        <v>1923</v>
      </c>
      <c r="B81" s="25" t="s">
        <v>1924</v>
      </c>
      <c r="C81" s="25" t="s">
        <v>1743</v>
      </c>
      <c r="D81" s="25" t="s">
        <v>1744</v>
      </c>
      <c r="E81" s="25" t="s">
        <v>1866</v>
      </c>
      <c r="F81" s="23" t="s">
        <v>1746</v>
      </c>
      <c r="G81" s="25">
        <v>0.0049</v>
      </c>
      <c r="H81" s="26">
        <v>44272</v>
      </c>
    </row>
    <row r="82" spans="1:8" ht="15">
      <c r="A82" s="25" t="s">
        <v>1925</v>
      </c>
      <c r="B82" s="25" t="s">
        <v>1926</v>
      </c>
      <c r="C82" s="25" t="s">
        <v>1743</v>
      </c>
      <c r="D82" s="25" t="s">
        <v>1744</v>
      </c>
      <c r="E82" s="25" t="s">
        <v>1752</v>
      </c>
      <c r="F82" s="23" t="s">
        <v>1746</v>
      </c>
      <c r="G82" s="25">
        <v>0.00081</v>
      </c>
      <c r="H82" s="26">
        <v>44272</v>
      </c>
    </row>
    <row r="83" spans="1:8" ht="15">
      <c r="A83" s="25" t="s">
        <v>1927</v>
      </c>
      <c r="B83" s="25" t="s">
        <v>1928</v>
      </c>
      <c r="C83" s="25" t="s">
        <v>1743</v>
      </c>
      <c r="D83" s="25" t="s">
        <v>1744</v>
      </c>
      <c r="E83" s="25" t="s">
        <v>1745</v>
      </c>
      <c r="F83" s="23" t="s">
        <v>1746</v>
      </c>
      <c r="G83" s="25">
        <v>0.00105</v>
      </c>
      <c r="H83" s="26">
        <v>44272</v>
      </c>
    </row>
    <row r="84" spans="1:8" ht="15">
      <c r="A84" s="25" t="s">
        <v>1929</v>
      </c>
      <c r="B84" s="25" t="s">
        <v>1930</v>
      </c>
      <c r="C84" s="25" t="s">
        <v>1743</v>
      </c>
      <c r="D84" s="25" t="s">
        <v>1744</v>
      </c>
      <c r="E84" s="25" t="s">
        <v>1745</v>
      </c>
      <c r="F84" s="23" t="s">
        <v>1746</v>
      </c>
      <c r="G84" s="25">
        <v>0.00042</v>
      </c>
      <c r="H84" s="26">
        <v>44272</v>
      </c>
    </row>
    <row r="85" spans="1:8" ht="15">
      <c r="A85" s="25" t="s">
        <v>1931</v>
      </c>
      <c r="B85" s="25" t="s">
        <v>1932</v>
      </c>
      <c r="C85" s="25" t="s">
        <v>1795</v>
      </c>
      <c r="D85" s="25" t="s">
        <v>1744</v>
      </c>
      <c r="E85" s="25" t="s">
        <v>1752</v>
      </c>
      <c r="F85" s="23" t="s">
        <v>1746</v>
      </c>
      <c r="G85" s="25">
        <v>0.00349</v>
      </c>
      <c r="H85" s="26">
        <v>44272</v>
      </c>
    </row>
    <row r="86" spans="1:8" ht="15">
      <c r="A86" s="25" t="s">
        <v>1933</v>
      </c>
      <c r="B86" s="25" t="s">
        <v>1934</v>
      </c>
      <c r="C86" s="25" t="s">
        <v>1743</v>
      </c>
      <c r="D86" s="25" t="s">
        <v>1744</v>
      </c>
      <c r="E86" s="25" t="s">
        <v>1749</v>
      </c>
      <c r="F86" s="23" t="s">
        <v>1746</v>
      </c>
      <c r="G86" s="25">
        <v>0.00028</v>
      </c>
      <c r="H86" s="26">
        <v>44272</v>
      </c>
    </row>
    <row r="87" spans="1:8" ht="15">
      <c r="A87" s="25" t="s">
        <v>1935</v>
      </c>
      <c r="B87" s="25" t="s">
        <v>1936</v>
      </c>
      <c r="C87" s="25" t="s">
        <v>1937</v>
      </c>
      <c r="D87" s="25" t="s">
        <v>1938</v>
      </c>
      <c r="E87" s="25" t="s">
        <v>1939</v>
      </c>
      <c r="F87" s="23" t="s">
        <v>1746</v>
      </c>
      <c r="G87" s="25">
        <v>5.33</v>
      </c>
      <c r="H87" s="26">
        <v>44335</v>
      </c>
    </row>
    <row r="88" spans="1:8" ht="15">
      <c r="A88" s="25" t="s">
        <v>1940</v>
      </c>
      <c r="B88" s="25" t="s">
        <v>1941</v>
      </c>
      <c r="C88" s="25" t="s">
        <v>1743</v>
      </c>
      <c r="D88" s="25" t="s">
        <v>1744</v>
      </c>
      <c r="E88" s="25" t="s">
        <v>1745</v>
      </c>
      <c r="F88" s="23" t="s">
        <v>1746</v>
      </c>
      <c r="G88" s="25">
        <v>0.003</v>
      </c>
      <c r="H88" s="26">
        <v>44272</v>
      </c>
    </row>
    <row r="89" spans="1:8" ht="15">
      <c r="A89" s="25" t="s">
        <v>1942</v>
      </c>
      <c r="B89" s="25" t="s">
        <v>1943</v>
      </c>
      <c r="C89" s="25" t="s">
        <v>1743</v>
      </c>
      <c r="D89" s="25" t="s">
        <v>1744</v>
      </c>
      <c r="E89" s="25" t="s">
        <v>1762</v>
      </c>
      <c r="F89" s="23" t="s">
        <v>1746</v>
      </c>
      <c r="G89" s="25">
        <v>0.001</v>
      </c>
      <c r="H89" s="26">
        <v>44272</v>
      </c>
    </row>
    <row r="90" spans="1:8" ht="15">
      <c r="A90" s="25" t="s">
        <v>1944</v>
      </c>
      <c r="B90" s="25" t="s">
        <v>1945</v>
      </c>
      <c r="C90" s="25" t="s">
        <v>1743</v>
      </c>
      <c r="D90" s="25" t="s">
        <v>1744</v>
      </c>
      <c r="E90" s="25" t="s">
        <v>1765</v>
      </c>
      <c r="F90" s="23" t="s">
        <v>1746</v>
      </c>
      <c r="G90" s="25">
        <v>0.011879</v>
      </c>
      <c r="H90" s="26">
        <v>44272</v>
      </c>
    </row>
    <row r="91" spans="1:8" ht="15">
      <c r="A91" s="25" t="s">
        <v>1946</v>
      </c>
      <c r="B91" s="25" t="s">
        <v>1947</v>
      </c>
      <c r="C91" s="25" t="s">
        <v>1743</v>
      </c>
      <c r="D91" s="25" t="s">
        <v>1744</v>
      </c>
      <c r="E91" s="25" t="s">
        <v>1765</v>
      </c>
      <c r="F91" s="23" t="s">
        <v>1746</v>
      </c>
      <c r="G91" s="25">
        <v>0.005933</v>
      </c>
      <c r="H91" s="26">
        <v>44272</v>
      </c>
    </row>
    <row r="92" spans="1:8" ht="15">
      <c r="A92" s="25" t="s">
        <v>1948</v>
      </c>
      <c r="B92" s="25" t="s">
        <v>1949</v>
      </c>
      <c r="C92" s="25" t="s">
        <v>1743</v>
      </c>
      <c r="D92" s="25" t="s">
        <v>1744</v>
      </c>
      <c r="E92" s="25" t="s">
        <v>1808</v>
      </c>
      <c r="F92" s="23" t="s">
        <v>1746</v>
      </c>
      <c r="G92" s="25">
        <v>0.0004</v>
      </c>
      <c r="H92" s="26">
        <v>44272</v>
      </c>
    </row>
    <row r="93" spans="1:8" ht="15">
      <c r="A93" s="25" t="s">
        <v>1950</v>
      </c>
      <c r="B93" s="25" t="s">
        <v>1951</v>
      </c>
      <c r="C93" s="25" t="s">
        <v>1743</v>
      </c>
      <c r="D93" s="25" t="s">
        <v>1744</v>
      </c>
      <c r="E93" s="25" t="s">
        <v>1848</v>
      </c>
      <c r="F93" s="23" t="s">
        <v>1746</v>
      </c>
      <c r="G93" s="25">
        <v>0.00176</v>
      </c>
      <c r="H93" s="26">
        <v>44272</v>
      </c>
    </row>
    <row r="94" spans="1:8" ht="15">
      <c r="A94" s="25" t="s">
        <v>1952</v>
      </c>
      <c r="B94" s="25" t="s">
        <v>1953</v>
      </c>
      <c r="C94" s="25" t="s">
        <v>1772</v>
      </c>
      <c r="D94" s="25" t="s">
        <v>1744</v>
      </c>
      <c r="E94" s="25" t="s">
        <v>1773</v>
      </c>
      <c r="F94" s="23" t="s">
        <v>1746</v>
      </c>
      <c r="G94" s="25">
        <v>0.0027</v>
      </c>
      <c r="H94" s="26">
        <v>44272</v>
      </c>
    </row>
    <row r="95" spans="1:8" ht="15">
      <c r="A95" s="25" t="s">
        <v>1954</v>
      </c>
      <c r="B95" s="25" t="s">
        <v>1955</v>
      </c>
      <c r="C95" s="25" t="s">
        <v>1956</v>
      </c>
      <c r="D95" s="25" t="s">
        <v>1796</v>
      </c>
      <c r="E95" s="25" t="s">
        <v>1957</v>
      </c>
      <c r="F95" s="23" t="s">
        <v>1746</v>
      </c>
      <c r="G95" s="25">
        <v>0.2</v>
      </c>
      <c r="H95" s="26">
        <v>44272</v>
      </c>
    </row>
    <row r="96" spans="1:8" ht="15">
      <c r="A96" s="25" t="s">
        <v>1958</v>
      </c>
      <c r="B96" s="25" t="s">
        <v>1959</v>
      </c>
      <c r="C96" s="25" t="s">
        <v>1743</v>
      </c>
      <c r="D96" s="25" t="s">
        <v>1744</v>
      </c>
      <c r="E96" s="25" t="s">
        <v>1845</v>
      </c>
      <c r="F96" s="23" t="s">
        <v>1746</v>
      </c>
      <c r="G96" s="25">
        <v>0.009954</v>
      </c>
      <c r="H96" s="26">
        <v>44272</v>
      </c>
    </row>
    <row r="97" spans="1:8" ht="15">
      <c r="A97" s="25" t="s">
        <v>1960</v>
      </c>
      <c r="B97" s="25" t="s">
        <v>1961</v>
      </c>
      <c r="C97" s="25" t="s">
        <v>1962</v>
      </c>
      <c r="D97" s="25" t="s">
        <v>1744</v>
      </c>
      <c r="E97" s="25" t="s">
        <v>1819</v>
      </c>
      <c r="F97" s="23" t="s">
        <v>1746</v>
      </c>
      <c r="G97" s="25">
        <v>0.00465</v>
      </c>
      <c r="H97" s="26">
        <v>44272</v>
      </c>
    </row>
    <row r="98" spans="1:8" ht="15">
      <c r="A98" s="25" t="s">
        <v>1963</v>
      </c>
      <c r="B98" s="25" t="s">
        <v>1964</v>
      </c>
      <c r="C98" s="25" t="s">
        <v>1743</v>
      </c>
      <c r="D98" s="25" t="s">
        <v>1744</v>
      </c>
      <c r="E98" s="25" t="s">
        <v>1819</v>
      </c>
      <c r="F98" s="23" t="s">
        <v>1746</v>
      </c>
      <c r="G98" s="25">
        <v>0.00024</v>
      </c>
      <c r="H98" s="26">
        <v>44272</v>
      </c>
    </row>
    <row r="99" spans="1:8" ht="15">
      <c r="A99" s="25" t="s">
        <v>1965</v>
      </c>
      <c r="B99" s="25" t="s">
        <v>1966</v>
      </c>
      <c r="C99" s="25" t="s">
        <v>1743</v>
      </c>
      <c r="D99" s="25" t="s">
        <v>1744</v>
      </c>
      <c r="E99" s="25" t="s">
        <v>1808</v>
      </c>
      <c r="F99" s="23" t="s">
        <v>1746</v>
      </c>
      <c r="G99" s="25">
        <v>0.00087</v>
      </c>
      <c r="H99" s="26">
        <v>44272</v>
      </c>
    </row>
    <row r="100" spans="1:8" ht="15">
      <c r="A100" s="25" t="s">
        <v>1967</v>
      </c>
      <c r="B100" s="25" t="s">
        <v>1968</v>
      </c>
      <c r="C100" s="25" t="s">
        <v>1772</v>
      </c>
      <c r="D100" s="25" t="s">
        <v>1744</v>
      </c>
      <c r="E100" s="25" t="s">
        <v>1786</v>
      </c>
      <c r="F100" s="23" t="s">
        <v>1746</v>
      </c>
      <c r="G100" s="25">
        <v>0.01119</v>
      </c>
      <c r="H100" s="26">
        <v>44272</v>
      </c>
    </row>
    <row r="101" spans="1:8" ht="15">
      <c r="A101" s="25" t="s">
        <v>1969</v>
      </c>
      <c r="B101" s="25" t="s">
        <v>1970</v>
      </c>
      <c r="C101" s="25" t="s">
        <v>1907</v>
      </c>
      <c r="D101" s="25" t="s">
        <v>1759</v>
      </c>
      <c r="E101" s="25" t="s">
        <v>1759</v>
      </c>
      <c r="F101" s="23" t="s">
        <v>1746</v>
      </c>
      <c r="G101" s="25">
        <v>0.0176</v>
      </c>
      <c r="H101" s="26">
        <v>44272</v>
      </c>
    </row>
    <row r="102" spans="1:8" ht="15">
      <c r="A102" s="25" t="s">
        <v>1971</v>
      </c>
      <c r="B102" s="25" t="s">
        <v>1972</v>
      </c>
      <c r="C102" s="25" t="s">
        <v>1743</v>
      </c>
      <c r="D102" s="25" t="s">
        <v>1744</v>
      </c>
      <c r="E102" s="25" t="s">
        <v>1745</v>
      </c>
      <c r="F102" s="23" t="s">
        <v>1746</v>
      </c>
      <c r="G102" s="25">
        <v>0.0012</v>
      </c>
      <c r="H102" s="26">
        <v>44272</v>
      </c>
    </row>
    <row r="103" spans="1:8" ht="15">
      <c r="A103" s="25" t="s">
        <v>1973</v>
      </c>
      <c r="B103" s="25" t="s">
        <v>1974</v>
      </c>
      <c r="C103" s="25" t="s">
        <v>1743</v>
      </c>
      <c r="D103" s="25" t="s">
        <v>1744</v>
      </c>
      <c r="E103" s="25" t="s">
        <v>1749</v>
      </c>
      <c r="F103" s="23" t="s">
        <v>1746</v>
      </c>
      <c r="G103" s="25">
        <v>0.001</v>
      </c>
      <c r="H103" s="26">
        <v>44272</v>
      </c>
    </row>
    <row r="104" spans="1:8" ht="15">
      <c r="A104" s="25" t="s">
        <v>1975</v>
      </c>
      <c r="B104" s="25" t="s">
        <v>1976</v>
      </c>
      <c r="C104" s="25" t="s">
        <v>1937</v>
      </c>
      <c r="D104" s="25" t="s">
        <v>1938</v>
      </c>
      <c r="E104" s="25" t="s">
        <v>1938</v>
      </c>
      <c r="F104" s="23" t="s">
        <v>1746</v>
      </c>
      <c r="G104" s="25">
        <v>0.00099</v>
      </c>
      <c r="H104" s="26">
        <v>44272</v>
      </c>
    </row>
    <row r="105" spans="1:8" ht="15">
      <c r="A105" s="25" t="s">
        <v>1977</v>
      </c>
      <c r="B105" s="25" t="s">
        <v>1978</v>
      </c>
      <c r="C105" s="25" t="s">
        <v>1743</v>
      </c>
      <c r="D105" s="25" t="s">
        <v>1744</v>
      </c>
      <c r="E105" s="25" t="s">
        <v>1765</v>
      </c>
      <c r="F105" s="23" t="s">
        <v>1746</v>
      </c>
      <c r="G105" s="25">
        <v>0.002</v>
      </c>
      <c r="H105" s="26">
        <v>44272</v>
      </c>
    </row>
    <row r="106" spans="1:8" ht="15">
      <c r="A106" s="25" t="s">
        <v>1979</v>
      </c>
      <c r="B106" s="25" t="s">
        <v>1980</v>
      </c>
      <c r="C106" s="25" t="s">
        <v>1743</v>
      </c>
      <c r="D106" s="25" t="s">
        <v>1744</v>
      </c>
      <c r="E106" s="25" t="s">
        <v>1765</v>
      </c>
      <c r="F106" s="23" t="s">
        <v>1746</v>
      </c>
      <c r="G106" s="25">
        <v>0.0041</v>
      </c>
      <c r="H106" s="26">
        <v>44272</v>
      </c>
    </row>
    <row r="107" spans="1:8" ht="15">
      <c r="A107" s="25" t="s">
        <v>1981</v>
      </c>
      <c r="B107" s="25" t="s">
        <v>1982</v>
      </c>
      <c r="C107" s="25" t="s">
        <v>1871</v>
      </c>
      <c r="D107" s="25" t="s">
        <v>1744</v>
      </c>
      <c r="E107" s="25" t="s">
        <v>1755</v>
      </c>
      <c r="F107" s="23" t="s">
        <v>1746</v>
      </c>
      <c r="G107" s="25">
        <v>0.0138</v>
      </c>
      <c r="H107" s="26">
        <v>44272</v>
      </c>
    </row>
    <row r="108" spans="1:8" ht="15">
      <c r="A108" s="25" t="s">
        <v>1983</v>
      </c>
      <c r="B108" s="25" t="s">
        <v>1984</v>
      </c>
      <c r="C108" s="25" t="s">
        <v>1743</v>
      </c>
      <c r="D108" s="25" t="s">
        <v>1744</v>
      </c>
      <c r="E108" s="25" t="s">
        <v>1755</v>
      </c>
      <c r="F108" s="23" t="s">
        <v>1746</v>
      </c>
      <c r="G108" s="25">
        <v>0.01375</v>
      </c>
      <c r="H108" s="26">
        <v>44272</v>
      </c>
    </row>
    <row r="109" spans="1:8" ht="15">
      <c r="A109" s="25" t="s">
        <v>1985</v>
      </c>
      <c r="B109" s="25" t="s">
        <v>1986</v>
      </c>
      <c r="C109" s="25" t="s">
        <v>1743</v>
      </c>
      <c r="D109" s="25" t="s">
        <v>1744</v>
      </c>
      <c r="E109" s="25" t="s">
        <v>1866</v>
      </c>
      <c r="F109" s="23" t="s">
        <v>1746</v>
      </c>
      <c r="G109" s="25">
        <v>0.00049</v>
      </c>
      <c r="H109" s="26">
        <v>44272</v>
      </c>
    </row>
    <row r="110" spans="1:8" ht="15">
      <c r="A110" s="25" t="s">
        <v>1912</v>
      </c>
      <c r="B110" s="25" t="s">
        <v>1987</v>
      </c>
      <c r="C110" s="25" t="s">
        <v>1743</v>
      </c>
      <c r="D110" s="25" t="s">
        <v>1744</v>
      </c>
      <c r="E110" s="25" t="s">
        <v>1745</v>
      </c>
      <c r="F110" s="23" t="s">
        <v>1746</v>
      </c>
      <c r="G110" s="25">
        <v>0.00066</v>
      </c>
      <c r="H110" s="26">
        <v>44272</v>
      </c>
    </row>
    <row r="111" spans="1:8" ht="15">
      <c r="A111" s="25" t="s">
        <v>1988</v>
      </c>
      <c r="B111" s="25" t="s">
        <v>1989</v>
      </c>
      <c r="C111" s="25" t="s">
        <v>1743</v>
      </c>
      <c r="D111" s="25" t="s">
        <v>1744</v>
      </c>
      <c r="E111" s="25" t="s">
        <v>1765</v>
      </c>
      <c r="F111" s="23" t="s">
        <v>1746</v>
      </c>
      <c r="G111" s="25">
        <v>0.0029</v>
      </c>
      <c r="H111" s="26">
        <v>44272</v>
      </c>
    </row>
    <row r="112" spans="1:8" ht="15">
      <c r="A112" s="25" t="s">
        <v>1990</v>
      </c>
      <c r="B112" s="25" t="s">
        <v>1991</v>
      </c>
      <c r="C112" s="25" t="s">
        <v>1743</v>
      </c>
      <c r="D112" s="25" t="s">
        <v>1744</v>
      </c>
      <c r="E112" s="25" t="s">
        <v>1808</v>
      </c>
      <c r="F112" s="23" t="s">
        <v>1746</v>
      </c>
      <c r="G112" s="25">
        <v>0.0006</v>
      </c>
      <c r="H112" s="26">
        <v>44272</v>
      </c>
    </row>
    <row r="113" spans="1:8" ht="15">
      <c r="A113" s="25" t="s">
        <v>1992</v>
      </c>
      <c r="B113" s="25" t="s">
        <v>1993</v>
      </c>
      <c r="C113" s="25" t="s">
        <v>1743</v>
      </c>
      <c r="D113" s="25" t="s">
        <v>1744</v>
      </c>
      <c r="E113" s="25" t="s">
        <v>1745</v>
      </c>
      <c r="F113" s="23" t="s">
        <v>1746</v>
      </c>
      <c r="G113" s="25">
        <v>0.001978</v>
      </c>
      <c r="H113" s="26">
        <v>44272</v>
      </c>
    </row>
    <row r="114" spans="1:8" ht="15">
      <c r="A114" s="25" t="s">
        <v>1994</v>
      </c>
      <c r="B114" s="25" t="s">
        <v>1995</v>
      </c>
      <c r="C114" s="25" t="s">
        <v>1743</v>
      </c>
      <c r="D114" s="25" t="s">
        <v>1744</v>
      </c>
      <c r="E114" s="25" t="s">
        <v>1808</v>
      </c>
      <c r="F114" s="23" t="s">
        <v>1746</v>
      </c>
      <c r="G114" s="25">
        <v>0.002745</v>
      </c>
      <c r="H114" s="26">
        <v>44272</v>
      </c>
    </row>
    <row r="115" spans="1:8" ht="15">
      <c r="A115" s="25" t="s">
        <v>1996</v>
      </c>
      <c r="B115" s="25" t="s">
        <v>1997</v>
      </c>
      <c r="C115" s="25" t="s">
        <v>1743</v>
      </c>
      <c r="D115" s="25" t="s">
        <v>1744</v>
      </c>
      <c r="E115" s="25" t="s">
        <v>1845</v>
      </c>
      <c r="F115" s="23" t="s">
        <v>1746</v>
      </c>
      <c r="G115" s="25">
        <v>0.008196</v>
      </c>
      <c r="H115" s="26">
        <v>44272</v>
      </c>
    </row>
    <row r="116" spans="1:8" ht="15">
      <c r="A116" s="25" t="s">
        <v>1998</v>
      </c>
      <c r="B116" s="25" t="s">
        <v>1999</v>
      </c>
      <c r="C116" s="25" t="s">
        <v>1743</v>
      </c>
      <c r="D116" s="25" t="s">
        <v>1744</v>
      </c>
      <c r="E116" s="25" t="s">
        <v>1745</v>
      </c>
      <c r="F116" s="23" t="s">
        <v>1746</v>
      </c>
      <c r="G116" s="25">
        <v>0.0008</v>
      </c>
      <c r="H116" s="26">
        <v>44272</v>
      </c>
    </row>
    <row r="117" spans="1:8" ht="15">
      <c r="A117" s="25" t="s">
        <v>2000</v>
      </c>
      <c r="B117" s="25" t="s">
        <v>2001</v>
      </c>
      <c r="C117" s="25" t="s">
        <v>1743</v>
      </c>
      <c r="D117" s="25" t="s">
        <v>1744</v>
      </c>
      <c r="E117" s="25" t="s">
        <v>1819</v>
      </c>
      <c r="F117" s="23" t="s">
        <v>1746</v>
      </c>
      <c r="G117" s="25">
        <v>0.001727</v>
      </c>
      <c r="H117" s="26">
        <v>44272</v>
      </c>
    </row>
    <row r="118" spans="1:8" ht="15">
      <c r="A118" s="25" t="s">
        <v>2002</v>
      </c>
      <c r="B118" s="25" t="s">
        <v>2003</v>
      </c>
      <c r="C118" s="25" t="s">
        <v>1743</v>
      </c>
      <c r="D118" s="25" t="s">
        <v>1744</v>
      </c>
      <c r="E118" s="25" t="s">
        <v>1808</v>
      </c>
      <c r="F118" s="23" t="s">
        <v>1746</v>
      </c>
      <c r="G118" s="25">
        <v>0.001746</v>
      </c>
      <c r="H118" s="26">
        <v>44272</v>
      </c>
    </row>
    <row r="119" spans="1:8" ht="15">
      <c r="A119" s="25" t="s">
        <v>2004</v>
      </c>
      <c r="B119" s="25" t="s">
        <v>2005</v>
      </c>
      <c r="C119" s="25" t="s">
        <v>1795</v>
      </c>
      <c r="D119" s="25" t="s">
        <v>1744</v>
      </c>
      <c r="E119" s="25" t="s">
        <v>1819</v>
      </c>
      <c r="F119" s="23" t="s">
        <v>1746</v>
      </c>
      <c r="G119" s="25">
        <v>0.001959</v>
      </c>
      <c r="H119" s="26">
        <v>44272</v>
      </c>
    </row>
    <row r="120" spans="1:8" ht="15">
      <c r="A120" s="25" t="s">
        <v>2006</v>
      </c>
      <c r="B120" s="25" t="s">
        <v>2007</v>
      </c>
      <c r="C120" s="25" t="s">
        <v>1743</v>
      </c>
      <c r="D120" s="25" t="s">
        <v>1744</v>
      </c>
      <c r="E120" s="25" t="s">
        <v>1745</v>
      </c>
      <c r="F120" s="23" t="s">
        <v>1746</v>
      </c>
      <c r="G120" s="25">
        <v>0.00255</v>
      </c>
      <c r="H120" s="26">
        <v>44272</v>
      </c>
    </row>
    <row r="121" spans="1:8" ht="15">
      <c r="A121" s="25" t="s">
        <v>2008</v>
      </c>
      <c r="B121" s="25" t="s">
        <v>2009</v>
      </c>
      <c r="C121" s="25" t="s">
        <v>1743</v>
      </c>
      <c r="D121" s="25" t="s">
        <v>1744</v>
      </c>
      <c r="E121" s="25" t="s">
        <v>1845</v>
      </c>
      <c r="F121" s="23" t="s">
        <v>1746</v>
      </c>
      <c r="G121" s="25">
        <v>0.00676</v>
      </c>
      <c r="H121" s="26">
        <v>44272</v>
      </c>
    </row>
    <row r="122" spans="1:8" ht="15">
      <c r="A122" s="25" t="s">
        <v>2010</v>
      </c>
      <c r="B122" s="25" t="s">
        <v>2011</v>
      </c>
      <c r="C122" s="25" t="s">
        <v>1743</v>
      </c>
      <c r="D122" s="25" t="s">
        <v>1744</v>
      </c>
      <c r="E122" s="25" t="s">
        <v>1749</v>
      </c>
      <c r="F122" s="23" t="s">
        <v>1746</v>
      </c>
      <c r="G122" s="25">
        <v>0.0203</v>
      </c>
      <c r="H122" s="26">
        <v>44272</v>
      </c>
    </row>
    <row r="123" spans="1:8" ht="15">
      <c r="A123" s="25" t="s">
        <v>2012</v>
      </c>
      <c r="B123" s="25" t="s">
        <v>2013</v>
      </c>
      <c r="C123" s="25" t="s">
        <v>1743</v>
      </c>
      <c r="D123" s="25" t="s">
        <v>1744</v>
      </c>
      <c r="E123" s="25" t="s">
        <v>1819</v>
      </c>
      <c r="F123" s="23" t="s">
        <v>1746</v>
      </c>
      <c r="G123" s="25">
        <v>0.000138</v>
      </c>
      <c r="H123" s="26">
        <v>44272</v>
      </c>
    </row>
    <row r="124" spans="1:8" ht="15">
      <c r="A124" s="25" t="s">
        <v>2014</v>
      </c>
      <c r="B124" s="25" t="s">
        <v>2015</v>
      </c>
      <c r="C124" s="25" t="s">
        <v>1907</v>
      </c>
      <c r="D124" s="25" t="s">
        <v>1759</v>
      </c>
      <c r="E124" s="25" t="s">
        <v>1759</v>
      </c>
      <c r="F124" s="23" t="s">
        <v>1746</v>
      </c>
      <c r="G124" s="25">
        <v>0.010568</v>
      </c>
      <c r="H124" s="26">
        <v>44272</v>
      </c>
    </row>
    <row r="125" spans="1:8" ht="15">
      <c r="A125" s="25" t="s">
        <v>2016</v>
      </c>
      <c r="B125" s="25" t="s">
        <v>2017</v>
      </c>
      <c r="C125" s="25" t="s">
        <v>1743</v>
      </c>
      <c r="D125" s="25" t="s">
        <v>1744</v>
      </c>
      <c r="E125" s="25" t="s">
        <v>1765</v>
      </c>
      <c r="F125" s="23" t="s">
        <v>1746</v>
      </c>
      <c r="G125" s="25">
        <v>0.0011</v>
      </c>
      <c r="H125" s="26">
        <v>44272</v>
      </c>
    </row>
    <row r="126" spans="1:8" ht="15">
      <c r="A126" s="25" t="s">
        <v>2018</v>
      </c>
      <c r="B126" s="25" t="s">
        <v>2019</v>
      </c>
      <c r="C126" s="25" t="s">
        <v>1743</v>
      </c>
      <c r="D126" s="25" t="s">
        <v>1744</v>
      </c>
      <c r="E126" s="25" t="s">
        <v>1762</v>
      </c>
      <c r="F126" s="23" t="s">
        <v>1746</v>
      </c>
      <c r="G126" s="25">
        <v>0.00039</v>
      </c>
      <c r="H126" s="26">
        <v>44272</v>
      </c>
    </row>
    <row r="127" spans="1:8" ht="15">
      <c r="A127" s="25" t="s">
        <v>2020</v>
      </c>
      <c r="B127" s="25" t="s">
        <v>2021</v>
      </c>
      <c r="C127" s="25" t="s">
        <v>1743</v>
      </c>
      <c r="D127" s="25" t="s">
        <v>1744</v>
      </c>
      <c r="E127" s="25" t="s">
        <v>1819</v>
      </c>
      <c r="F127" s="23" t="s">
        <v>1746</v>
      </c>
      <c r="G127" s="25">
        <v>0.00091</v>
      </c>
      <c r="H127" s="26">
        <v>44272</v>
      </c>
    </row>
    <row r="128" spans="1:8" ht="15">
      <c r="A128" s="25" t="s">
        <v>2022</v>
      </c>
      <c r="B128" s="25" t="s">
        <v>2023</v>
      </c>
      <c r="C128" s="25" t="s">
        <v>1743</v>
      </c>
      <c r="D128" s="25" t="s">
        <v>1744</v>
      </c>
      <c r="E128" s="25" t="s">
        <v>1819</v>
      </c>
      <c r="F128" s="23" t="s">
        <v>1746</v>
      </c>
      <c r="G128" s="25">
        <v>0.00121</v>
      </c>
      <c r="H128" s="26">
        <v>44272</v>
      </c>
    </row>
    <row r="129" spans="1:8" ht="15">
      <c r="A129" s="25" t="s">
        <v>2024</v>
      </c>
      <c r="B129" s="25" t="s">
        <v>2025</v>
      </c>
      <c r="C129" s="25" t="s">
        <v>1743</v>
      </c>
      <c r="D129" s="25" t="s">
        <v>1744</v>
      </c>
      <c r="E129" s="25" t="s">
        <v>1866</v>
      </c>
      <c r="F129" s="23" t="s">
        <v>1746</v>
      </c>
      <c r="G129" s="25">
        <v>0.00289</v>
      </c>
      <c r="H129" s="26">
        <v>44272</v>
      </c>
    </row>
    <row r="130" spans="1:8" ht="15">
      <c r="A130" s="25" t="s">
        <v>2026</v>
      </c>
      <c r="B130" s="25" t="s">
        <v>2027</v>
      </c>
      <c r="C130" s="25" t="s">
        <v>1815</v>
      </c>
      <c r="D130" s="25" t="s">
        <v>1759</v>
      </c>
      <c r="E130" s="25" t="s">
        <v>1759</v>
      </c>
      <c r="F130" s="23" t="s">
        <v>1746</v>
      </c>
      <c r="G130" s="25">
        <v>0.00986</v>
      </c>
      <c r="H130" s="26">
        <v>44272</v>
      </c>
    </row>
    <row r="131" spans="1:8" ht="15">
      <c r="A131" s="25" t="s">
        <v>2028</v>
      </c>
      <c r="B131" s="25" t="s">
        <v>2029</v>
      </c>
      <c r="C131" s="25" t="s">
        <v>1743</v>
      </c>
      <c r="D131" s="25" t="s">
        <v>1744</v>
      </c>
      <c r="E131" s="25" t="s">
        <v>1819</v>
      </c>
      <c r="F131" s="23" t="s">
        <v>1746</v>
      </c>
      <c r="G131" s="25">
        <v>0.0031</v>
      </c>
      <c r="H131" s="26">
        <v>44272</v>
      </c>
    </row>
    <row r="132" spans="1:8" ht="15">
      <c r="A132" s="25" t="s">
        <v>2030</v>
      </c>
      <c r="B132" s="25" t="s">
        <v>2031</v>
      </c>
      <c r="C132" s="25" t="s">
        <v>1743</v>
      </c>
      <c r="D132" s="25" t="s">
        <v>1744</v>
      </c>
      <c r="E132" s="25" t="s">
        <v>1745</v>
      </c>
      <c r="F132" s="23" t="s">
        <v>1746</v>
      </c>
      <c r="G132" s="25">
        <v>0.00248</v>
      </c>
      <c r="H132" s="26">
        <v>44272</v>
      </c>
    </row>
    <row r="133" spans="1:8" ht="15">
      <c r="A133" s="25" t="s">
        <v>2032</v>
      </c>
      <c r="B133" s="25" t="s">
        <v>2033</v>
      </c>
      <c r="C133" s="25" t="s">
        <v>1743</v>
      </c>
      <c r="D133" s="25" t="s">
        <v>1744</v>
      </c>
      <c r="E133" s="25" t="s">
        <v>1762</v>
      </c>
      <c r="F133" s="23" t="s">
        <v>1746</v>
      </c>
      <c r="G133" s="25">
        <v>0.00525</v>
      </c>
      <c r="H133" s="26">
        <v>44272</v>
      </c>
    </row>
    <row r="134" spans="1:8" ht="15">
      <c r="A134" s="25" t="s">
        <v>2034</v>
      </c>
      <c r="B134" s="25" t="s">
        <v>2035</v>
      </c>
      <c r="C134" s="25" t="s">
        <v>1907</v>
      </c>
      <c r="D134" s="25" t="s">
        <v>1759</v>
      </c>
      <c r="E134" s="25" t="s">
        <v>1759</v>
      </c>
      <c r="F134" s="23" t="s">
        <v>1746</v>
      </c>
      <c r="G134" s="25">
        <v>0.02132</v>
      </c>
      <c r="H134" s="26">
        <v>44272</v>
      </c>
    </row>
    <row r="135" spans="1:8" ht="15">
      <c r="A135" s="25" t="s">
        <v>2036</v>
      </c>
      <c r="B135" s="25" t="s">
        <v>2037</v>
      </c>
      <c r="C135" s="25" t="s">
        <v>1743</v>
      </c>
      <c r="D135" s="25" t="s">
        <v>1744</v>
      </c>
      <c r="E135" s="25" t="s">
        <v>1866</v>
      </c>
      <c r="F135" s="23" t="s">
        <v>1746</v>
      </c>
      <c r="G135" s="25">
        <v>0.00496</v>
      </c>
      <c r="H135" s="26">
        <v>44272</v>
      </c>
    </row>
    <row r="136" spans="1:8" ht="15">
      <c r="A136" s="25" t="s">
        <v>2038</v>
      </c>
      <c r="B136" s="25" t="s">
        <v>2039</v>
      </c>
      <c r="C136" s="25" t="s">
        <v>1743</v>
      </c>
      <c r="D136" s="25" t="s">
        <v>1744</v>
      </c>
      <c r="E136" s="25" t="s">
        <v>1765</v>
      </c>
      <c r="F136" s="23" t="s">
        <v>1746</v>
      </c>
      <c r="G136" s="25">
        <v>0.0051</v>
      </c>
      <c r="H136" s="26">
        <v>44272</v>
      </c>
    </row>
    <row r="137" spans="1:8" ht="15">
      <c r="A137" s="25" t="s">
        <v>2040</v>
      </c>
      <c r="B137" s="25" t="s">
        <v>2041</v>
      </c>
      <c r="C137" s="25" t="s">
        <v>1743</v>
      </c>
      <c r="D137" s="25" t="s">
        <v>1744</v>
      </c>
      <c r="E137" s="25" t="s">
        <v>1765</v>
      </c>
      <c r="F137" s="23" t="s">
        <v>1746</v>
      </c>
      <c r="G137" s="25">
        <v>0.00048</v>
      </c>
      <c r="H137" s="26">
        <v>44272</v>
      </c>
    </row>
    <row r="138" spans="1:8" ht="15">
      <c r="A138" s="25" t="s">
        <v>2042</v>
      </c>
      <c r="B138" s="25" t="s">
        <v>2043</v>
      </c>
      <c r="C138" s="25" t="s">
        <v>1743</v>
      </c>
      <c r="D138" s="25" t="s">
        <v>1744</v>
      </c>
      <c r="E138" s="25" t="s">
        <v>1762</v>
      </c>
      <c r="F138" s="23" t="s">
        <v>1746</v>
      </c>
      <c r="G138" s="25">
        <v>0.00044</v>
      </c>
      <c r="H138" s="26">
        <v>44272</v>
      </c>
    </row>
    <row r="139" spans="1:8" ht="15">
      <c r="A139" s="25" t="s">
        <v>2044</v>
      </c>
      <c r="B139" s="25" t="s">
        <v>2045</v>
      </c>
      <c r="C139" s="25" t="s">
        <v>1743</v>
      </c>
      <c r="D139" s="25" t="s">
        <v>1744</v>
      </c>
      <c r="E139" s="25" t="s">
        <v>1819</v>
      </c>
      <c r="F139" s="23" t="s">
        <v>1746</v>
      </c>
      <c r="G139" s="25">
        <v>0.00092</v>
      </c>
      <c r="H139" s="26">
        <v>44272</v>
      </c>
    </row>
    <row r="140" spans="1:8" ht="15">
      <c r="A140" s="25" t="s">
        <v>2046</v>
      </c>
      <c r="B140" s="25" t="s">
        <v>2047</v>
      </c>
      <c r="C140" s="25" t="s">
        <v>1743</v>
      </c>
      <c r="D140" s="25" t="s">
        <v>1744</v>
      </c>
      <c r="E140" s="25" t="s">
        <v>1745</v>
      </c>
      <c r="F140" s="23" t="s">
        <v>1746</v>
      </c>
      <c r="G140" s="25">
        <v>0.008</v>
      </c>
      <c r="H140" s="26">
        <v>44272</v>
      </c>
    </row>
    <row r="141" spans="1:8" ht="15">
      <c r="A141" s="25" t="s">
        <v>2048</v>
      </c>
      <c r="B141" s="25" t="s">
        <v>2049</v>
      </c>
      <c r="C141" s="25" t="s">
        <v>1743</v>
      </c>
      <c r="D141" s="25" t="s">
        <v>1744</v>
      </c>
      <c r="E141" s="25" t="s">
        <v>1745</v>
      </c>
      <c r="F141" s="23" t="s">
        <v>1746</v>
      </c>
      <c r="G141" s="25">
        <v>0.000424</v>
      </c>
      <c r="H141" s="26">
        <v>44272</v>
      </c>
    </row>
    <row r="142" spans="1:8" ht="15">
      <c r="A142" s="25" t="s">
        <v>2050</v>
      </c>
      <c r="B142" s="25" t="s">
        <v>2051</v>
      </c>
      <c r="C142" s="25" t="s">
        <v>1743</v>
      </c>
      <c r="D142" s="25" t="s">
        <v>1744</v>
      </c>
      <c r="E142" s="25" t="s">
        <v>1866</v>
      </c>
      <c r="F142" s="23" t="s">
        <v>1746</v>
      </c>
      <c r="G142" s="25">
        <v>0.001166</v>
      </c>
      <c r="H142" s="26">
        <v>44272</v>
      </c>
    </row>
    <row r="143" spans="1:8" ht="15">
      <c r="A143" s="25" t="s">
        <v>2052</v>
      </c>
      <c r="B143" s="25" t="s">
        <v>2053</v>
      </c>
      <c r="C143" s="25" t="s">
        <v>1743</v>
      </c>
      <c r="D143" s="25" t="s">
        <v>1744</v>
      </c>
      <c r="E143" s="25" t="s">
        <v>1866</v>
      </c>
      <c r="F143" s="23" t="s">
        <v>1746</v>
      </c>
      <c r="G143" s="25">
        <v>0.001644</v>
      </c>
      <c r="H143" s="26">
        <v>44272</v>
      </c>
    </row>
    <row r="144" spans="1:8" ht="15">
      <c r="A144" s="25" t="s">
        <v>2054</v>
      </c>
      <c r="B144" s="25" t="s">
        <v>2055</v>
      </c>
      <c r="C144" s="25" t="s">
        <v>1743</v>
      </c>
      <c r="D144" s="25" t="s">
        <v>1744</v>
      </c>
      <c r="E144" s="25" t="s">
        <v>1866</v>
      </c>
      <c r="F144" s="23" t="s">
        <v>1746</v>
      </c>
      <c r="G144" s="25">
        <v>0.004739</v>
      </c>
      <c r="H144" s="26">
        <v>44272</v>
      </c>
    </row>
    <row r="145" spans="1:8" ht="15">
      <c r="A145" s="25" t="s">
        <v>2056</v>
      </c>
      <c r="B145" s="25" t="s">
        <v>2057</v>
      </c>
      <c r="C145" s="25" t="s">
        <v>1743</v>
      </c>
      <c r="D145" s="25" t="s">
        <v>1744</v>
      </c>
      <c r="E145" s="25" t="s">
        <v>1866</v>
      </c>
      <c r="F145" s="23" t="s">
        <v>1746</v>
      </c>
      <c r="G145" s="25">
        <v>0.001026</v>
      </c>
      <c r="H145" s="26">
        <v>44272</v>
      </c>
    </row>
    <row r="146" spans="1:8" ht="15">
      <c r="A146" s="25" t="s">
        <v>2058</v>
      </c>
      <c r="B146" s="25" t="s">
        <v>2059</v>
      </c>
      <c r="C146" s="25" t="s">
        <v>1743</v>
      </c>
      <c r="D146" s="25" t="s">
        <v>1744</v>
      </c>
      <c r="E146" s="25" t="s">
        <v>1755</v>
      </c>
      <c r="F146" s="23" t="s">
        <v>1746</v>
      </c>
      <c r="G146" s="25">
        <v>0.0042</v>
      </c>
      <c r="H146" s="26">
        <v>44272</v>
      </c>
    </row>
    <row r="147" spans="1:8" ht="15">
      <c r="A147" s="25" t="s">
        <v>2060</v>
      </c>
      <c r="B147" s="25" t="s">
        <v>2061</v>
      </c>
      <c r="C147" s="25" t="s">
        <v>1871</v>
      </c>
      <c r="D147" s="25" t="s">
        <v>1744</v>
      </c>
      <c r="E147" s="25" t="s">
        <v>1808</v>
      </c>
      <c r="F147" s="23" t="s">
        <v>1746</v>
      </c>
      <c r="G147" s="25">
        <v>0.000189</v>
      </c>
      <c r="H147" s="26">
        <v>44272</v>
      </c>
    </row>
    <row r="148" spans="1:8" ht="15">
      <c r="A148" s="25" t="s">
        <v>2062</v>
      </c>
      <c r="B148" s="25" t="s">
        <v>2063</v>
      </c>
      <c r="C148" s="25" t="s">
        <v>1772</v>
      </c>
      <c r="D148" s="25" t="s">
        <v>1744</v>
      </c>
      <c r="E148" s="25" t="s">
        <v>1773</v>
      </c>
      <c r="F148" s="23" t="s">
        <v>1746</v>
      </c>
      <c r="G148" s="25">
        <v>0.005786</v>
      </c>
      <c r="H148" s="26">
        <v>44272</v>
      </c>
    </row>
    <row r="149" spans="1:8" ht="15">
      <c r="A149" s="25" t="s">
        <v>2064</v>
      </c>
      <c r="B149" s="25" t="s">
        <v>2065</v>
      </c>
      <c r="C149" s="25" t="s">
        <v>1743</v>
      </c>
      <c r="D149" s="25" t="s">
        <v>1744</v>
      </c>
      <c r="E149" s="25" t="s">
        <v>1808</v>
      </c>
      <c r="F149" s="23" t="s">
        <v>1746</v>
      </c>
      <c r="G149" s="25">
        <v>0.0027</v>
      </c>
      <c r="H149" s="26">
        <v>44272</v>
      </c>
    </row>
    <row r="150" spans="1:8" ht="15">
      <c r="A150" s="25" t="s">
        <v>2066</v>
      </c>
      <c r="B150" s="25" t="s">
        <v>2067</v>
      </c>
      <c r="C150" s="25" t="s">
        <v>1743</v>
      </c>
      <c r="D150" s="25" t="s">
        <v>1744</v>
      </c>
      <c r="E150" s="25" t="s">
        <v>1866</v>
      </c>
      <c r="F150" s="23" t="s">
        <v>1746</v>
      </c>
      <c r="G150" s="25">
        <v>0.00028</v>
      </c>
      <c r="H150" s="26">
        <v>44272</v>
      </c>
    </row>
    <row r="151" spans="1:8" ht="15">
      <c r="A151" s="25" t="s">
        <v>2068</v>
      </c>
      <c r="B151" s="25" t="s">
        <v>2069</v>
      </c>
      <c r="C151" s="25" t="s">
        <v>1795</v>
      </c>
      <c r="D151" s="25" t="s">
        <v>1744</v>
      </c>
      <c r="E151" s="25" t="s">
        <v>1866</v>
      </c>
      <c r="F151" s="23" t="s">
        <v>1746</v>
      </c>
      <c r="G151" s="25">
        <v>0.00826</v>
      </c>
      <c r="H151" s="26">
        <v>44272</v>
      </c>
    </row>
    <row r="152" spans="1:8" ht="15">
      <c r="A152" s="25" t="s">
        <v>2070</v>
      </c>
      <c r="B152" s="25" t="s">
        <v>2071</v>
      </c>
      <c r="C152" s="25" t="s">
        <v>1743</v>
      </c>
      <c r="D152" s="25" t="s">
        <v>1744</v>
      </c>
      <c r="E152" s="25" t="s">
        <v>1765</v>
      </c>
      <c r="F152" s="23" t="s">
        <v>1746</v>
      </c>
      <c r="G152" s="25">
        <v>0.00119</v>
      </c>
      <c r="H152" s="26">
        <v>44272</v>
      </c>
    </row>
    <row r="153" spans="1:8" ht="15">
      <c r="A153" s="25" t="s">
        <v>2072</v>
      </c>
      <c r="B153" s="25" t="s">
        <v>2073</v>
      </c>
      <c r="C153" s="25" t="s">
        <v>1743</v>
      </c>
      <c r="D153" s="25" t="s">
        <v>1744</v>
      </c>
      <c r="E153" s="25" t="s">
        <v>1765</v>
      </c>
      <c r="F153" s="23" t="s">
        <v>1746</v>
      </c>
      <c r="G153" s="25">
        <v>0.002964</v>
      </c>
      <c r="H153" s="26">
        <v>44272</v>
      </c>
    </row>
    <row r="154" spans="1:8" ht="15">
      <c r="A154" s="25" t="s">
        <v>2074</v>
      </c>
      <c r="B154" s="25" t="s">
        <v>2075</v>
      </c>
      <c r="C154" s="25" t="s">
        <v>1743</v>
      </c>
      <c r="D154" s="25" t="s">
        <v>1744</v>
      </c>
      <c r="E154" s="25" t="s">
        <v>1845</v>
      </c>
      <c r="F154" s="23" t="s">
        <v>1746</v>
      </c>
      <c r="G154" s="25">
        <v>0.00068</v>
      </c>
      <c r="H154" s="26">
        <v>44272</v>
      </c>
    </row>
    <row r="155" spans="1:8" ht="15">
      <c r="A155" s="25" t="s">
        <v>2076</v>
      </c>
      <c r="B155" s="25" t="s">
        <v>2077</v>
      </c>
      <c r="C155" s="25" t="s">
        <v>1743</v>
      </c>
      <c r="D155" s="25" t="s">
        <v>1744</v>
      </c>
      <c r="E155" s="25" t="s">
        <v>1808</v>
      </c>
      <c r="F155" s="23" t="s">
        <v>1746</v>
      </c>
      <c r="G155" s="25">
        <v>0.00233</v>
      </c>
      <c r="H155" s="26">
        <v>44272</v>
      </c>
    </row>
    <row r="156" spans="1:8" ht="15">
      <c r="A156" s="25" t="s">
        <v>2078</v>
      </c>
      <c r="B156" s="25" t="s">
        <v>2079</v>
      </c>
      <c r="C156" s="25" t="s">
        <v>1743</v>
      </c>
      <c r="D156" s="25" t="s">
        <v>1744</v>
      </c>
      <c r="E156" s="25" t="s">
        <v>1752</v>
      </c>
      <c r="F156" s="23" t="s">
        <v>1746</v>
      </c>
      <c r="G156" s="25">
        <v>0.00083</v>
      </c>
      <c r="H156" s="26">
        <v>44272</v>
      </c>
    </row>
    <row r="157" spans="1:8" ht="15">
      <c r="A157" s="25" t="s">
        <v>2080</v>
      </c>
      <c r="B157" s="25" t="s">
        <v>2081</v>
      </c>
      <c r="C157" s="25" t="s">
        <v>1743</v>
      </c>
      <c r="D157" s="25" t="s">
        <v>1744</v>
      </c>
      <c r="E157" s="25" t="s">
        <v>1752</v>
      </c>
      <c r="F157" s="23" t="s">
        <v>1746</v>
      </c>
      <c r="G157" s="25">
        <v>0.00029</v>
      </c>
      <c r="H157" s="26">
        <v>44272</v>
      </c>
    </row>
    <row r="158" spans="1:8" ht="15">
      <c r="A158" s="25" t="s">
        <v>2082</v>
      </c>
      <c r="B158" s="25" t="s">
        <v>2083</v>
      </c>
      <c r="C158" s="25" t="s">
        <v>1871</v>
      </c>
      <c r="D158" s="25" t="s">
        <v>1744</v>
      </c>
      <c r="E158" s="25" t="s">
        <v>1808</v>
      </c>
      <c r="F158" s="23" t="s">
        <v>1746</v>
      </c>
      <c r="G158" s="25">
        <v>0.0024</v>
      </c>
      <c r="H158" s="26">
        <v>44272</v>
      </c>
    </row>
    <row r="159" spans="1:8" ht="15">
      <c r="A159" s="25" t="s">
        <v>2084</v>
      </c>
      <c r="B159" s="25" t="s">
        <v>2085</v>
      </c>
      <c r="C159" s="25" t="s">
        <v>1743</v>
      </c>
      <c r="D159" s="25" t="s">
        <v>1744</v>
      </c>
      <c r="E159" s="25" t="s">
        <v>1808</v>
      </c>
      <c r="F159" s="23" t="s">
        <v>1746</v>
      </c>
      <c r="G159" s="25">
        <v>0.00147</v>
      </c>
      <c r="H159" s="26">
        <v>44272</v>
      </c>
    </row>
    <row r="160" spans="1:8" ht="15">
      <c r="A160" s="25" t="s">
        <v>2086</v>
      </c>
      <c r="B160" s="25" t="s">
        <v>1976</v>
      </c>
      <c r="C160" s="25" t="s">
        <v>1937</v>
      </c>
      <c r="D160" s="25" t="s">
        <v>1938</v>
      </c>
      <c r="E160" s="25" t="s">
        <v>1938</v>
      </c>
      <c r="F160" s="23" t="s">
        <v>1746</v>
      </c>
      <c r="G160" s="25">
        <v>0.01805</v>
      </c>
      <c r="H160" s="26">
        <v>44272</v>
      </c>
    </row>
    <row r="161" spans="1:8" ht="15">
      <c r="A161" s="25" t="s">
        <v>2087</v>
      </c>
      <c r="B161" s="25" t="s">
        <v>2088</v>
      </c>
      <c r="C161" s="25" t="s">
        <v>1907</v>
      </c>
      <c r="D161" s="25" t="s">
        <v>1759</v>
      </c>
      <c r="E161" s="25" t="s">
        <v>1759</v>
      </c>
      <c r="F161" s="23" t="s">
        <v>1746</v>
      </c>
      <c r="G161" s="25">
        <v>0.02006</v>
      </c>
      <c r="H161" s="26">
        <v>44272</v>
      </c>
    </row>
    <row r="162" spans="1:8" ht="15">
      <c r="A162" s="25" t="s">
        <v>2089</v>
      </c>
      <c r="B162" s="25" t="s">
        <v>2090</v>
      </c>
      <c r="C162" s="25" t="s">
        <v>1795</v>
      </c>
      <c r="D162" s="25" t="s">
        <v>1744</v>
      </c>
      <c r="E162" s="25" t="s">
        <v>1752</v>
      </c>
      <c r="F162" s="23" t="s">
        <v>1746</v>
      </c>
      <c r="G162" s="25">
        <v>0.00312</v>
      </c>
      <c r="H162" s="26">
        <v>44272</v>
      </c>
    </row>
    <row r="163" spans="1:8" ht="15">
      <c r="A163" s="25" t="s">
        <v>2091</v>
      </c>
      <c r="B163" s="25" t="s">
        <v>2092</v>
      </c>
      <c r="C163" s="25" t="s">
        <v>1743</v>
      </c>
      <c r="D163" s="25" t="s">
        <v>1744</v>
      </c>
      <c r="E163" s="25" t="s">
        <v>1819</v>
      </c>
      <c r="F163" s="23" t="s">
        <v>1746</v>
      </c>
      <c r="G163" s="25">
        <v>0.00037</v>
      </c>
      <c r="H163" s="26">
        <v>44272</v>
      </c>
    </row>
    <row r="164" spans="1:8" ht="15">
      <c r="A164" s="25" t="s">
        <v>2093</v>
      </c>
      <c r="B164" s="25" t="s">
        <v>2094</v>
      </c>
      <c r="C164" s="25" t="s">
        <v>1743</v>
      </c>
      <c r="D164" s="25" t="s">
        <v>1744</v>
      </c>
      <c r="E164" s="25" t="s">
        <v>1752</v>
      </c>
      <c r="F164" s="23" t="s">
        <v>1746</v>
      </c>
      <c r="G164" s="25">
        <v>0.00012</v>
      </c>
      <c r="H164" s="26">
        <v>44272</v>
      </c>
    </row>
    <row r="165" spans="1:8" ht="15">
      <c r="A165" s="25" t="s">
        <v>2095</v>
      </c>
      <c r="B165" s="25" t="s">
        <v>2096</v>
      </c>
      <c r="C165" s="25" t="s">
        <v>1743</v>
      </c>
      <c r="D165" s="25" t="s">
        <v>1744</v>
      </c>
      <c r="E165" s="25" t="s">
        <v>1745</v>
      </c>
      <c r="F165" s="23" t="s">
        <v>1746</v>
      </c>
      <c r="G165" s="25">
        <v>0.00198</v>
      </c>
      <c r="H165" s="26">
        <v>44272</v>
      </c>
    </row>
    <row r="166" spans="1:8" ht="15">
      <c r="A166" s="25" t="s">
        <v>2097</v>
      </c>
      <c r="B166" s="25" t="s">
        <v>2098</v>
      </c>
      <c r="C166" s="25" t="s">
        <v>1743</v>
      </c>
      <c r="D166" s="25" t="s">
        <v>1744</v>
      </c>
      <c r="E166" s="25" t="s">
        <v>1765</v>
      </c>
      <c r="F166" s="23" t="s">
        <v>1746</v>
      </c>
      <c r="G166" s="25">
        <v>0.00569</v>
      </c>
      <c r="H166" s="26">
        <v>44272</v>
      </c>
    </row>
    <row r="167" spans="1:8" ht="15">
      <c r="A167" s="25" t="s">
        <v>2099</v>
      </c>
      <c r="B167" s="25" t="s">
        <v>2100</v>
      </c>
      <c r="C167" s="25" t="s">
        <v>1743</v>
      </c>
      <c r="D167" s="25" t="s">
        <v>1744</v>
      </c>
      <c r="E167" s="25" t="s">
        <v>1845</v>
      </c>
      <c r="F167" s="23" t="s">
        <v>1746</v>
      </c>
      <c r="G167" s="25">
        <v>0.00068</v>
      </c>
      <c r="H167" s="26">
        <v>44272</v>
      </c>
    </row>
    <row r="168" spans="1:8" ht="15">
      <c r="A168" s="25" t="s">
        <v>2101</v>
      </c>
      <c r="B168" s="25" t="s">
        <v>2102</v>
      </c>
      <c r="C168" s="25" t="s">
        <v>2103</v>
      </c>
      <c r="D168" s="25" t="s">
        <v>2104</v>
      </c>
      <c r="E168" s="25" t="s">
        <v>2104</v>
      </c>
      <c r="F168" s="23" t="s">
        <v>1746</v>
      </c>
      <c r="G168" s="25">
        <v>0.00187</v>
      </c>
      <c r="H168" s="26">
        <v>44272</v>
      </c>
    </row>
    <row r="169" spans="1:8" ht="15">
      <c r="A169" s="25" t="s">
        <v>2105</v>
      </c>
      <c r="B169" s="25" t="s">
        <v>2106</v>
      </c>
      <c r="C169" s="25" t="s">
        <v>1743</v>
      </c>
      <c r="D169" s="25" t="s">
        <v>1744</v>
      </c>
      <c r="E169" s="25" t="s">
        <v>1866</v>
      </c>
      <c r="F169" s="23" t="s">
        <v>1746</v>
      </c>
      <c r="G169" s="25">
        <v>0.00195</v>
      </c>
      <c r="H169" s="26">
        <v>44272</v>
      </c>
    </row>
    <row r="170" spans="1:8" ht="15">
      <c r="A170" s="25" t="s">
        <v>2107</v>
      </c>
      <c r="B170" s="25" t="s">
        <v>2108</v>
      </c>
      <c r="C170" s="25" t="s">
        <v>1743</v>
      </c>
      <c r="D170" s="25" t="s">
        <v>1744</v>
      </c>
      <c r="E170" s="25" t="s">
        <v>1745</v>
      </c>
      <c r="F170" s="23" t="s">
        <v>1746</v>
      </c>
      <c r="G170" s="25">
        <v>0.00098</v>
      </c>
      <c r="H170" s="26">
        <v>44272</v>
      </c>
    </row>
    <row r="171" spans="1:8" ht="15">
      <c r="A171" s="25" t="s">
        <v>2109</v>
      </c>
      <c r="B171" s="25" t="s">
        <v>2110</v>
      </c>
      <c r="C171" s="25" t="s">
        <v>1743</v>
      </c>
      <c r="D171" s="25" t="s">
        <v>1744</v>
      </c>
      <c r="E171" s="25" t="s">
        <v>1861</v>
      </c>
      <c r="F171" s="23" t="s">
        <v>1746</v>
      </c>
      <c r="G171" s="25">
        <v>0.01798</v>
      </c>
      <c r="H171" s="26">
        <v>44272</v>
      </c>
    </row>
    <row r="172" spans="1:8" ht="15">
      <c r="A172" s="25" t="s">
        <v>2111</v>
      </c>
      <c r="B172" s="25" t="s">
        <v>2112</v>
      </c>
      <c r="C172" s="25" t="s">
        <v>1743</v>
      </c>
      <c r="D172" s="25" t="s">
        <v>1744</v>
      </c>
      <c r="E172" s="25" t="s">
        <v>1765</v>
      </c>
      <c r="F172" s="23" t="s">
        <v>1746</v>
      </c>
      <c r="G172" s="25">
        <v>0.00164</v>
      </c>
      <c r="H172" s="26">
        <v>44272</v>
      </c>
    </row>
    <row r="173" spans="1:8" ht="15">
      <c r="A173" s="25" t="s">
        <v>2113</v>
      </c>
      <c r="B173" s="25" t="s">
        <v>2112</v>
      </c>
      <c r="C173" s="25" t="s">
        <v>1743</v>
      </c>
      <c r="D173" s="25" t="s">
        <v>1744</v>
      </c>
      <c r="E173" s="25" t="s">
        <v>1765</v>
      </c>
      <c r="F173" s="23" t="s">
        <v>1746</v>
      </c>
      <c r="G173" s="25">
        <v>0.00196</v>
      </c>
      <c r="H173" s="26">
        <v>44272</v>
      </c>
    </row>
    <row r="174" spans="1:8" ht="15">
      <c r="A174" s="25" t="s">
        <v>2114</v>
      </c>
      <c r="B174" s="25" t="s">
        <v>2115</v>
      </c>
      <c r="C174" s="25" t="s">
        <v>1795</v>
      </c>
      <c r="D174" s="25" t="s">
        <v>1744</v>
      </c>
      <c r="E174" s="25" t="s">
        <v>1808</v>
      </c>
      <c r="F174" s="23" t="s">
        <v>1746</v>
      </c>
      <c r="G174" s="25">
        <v>0.00055</v>
      </c>
      <c r="H174" s="26">
        <v>44272</v>
      </c>
    </row>
    <row r="175" spans="1:8" ht="15">
      <c r="A175" s="25" t="s">
        <v>2116</v>
      </c>
      <c r="B175" s="25" t="s">
        <v>2117</v>
      </c>
      <c r="C175" s="25" t="s">
        <v>2118</v>
      </c>
      <c r="D175" s="25" t="s">
        <v>1759</v>
      </c>
      <c r="E175" s="25" t="s">
        <v>1759</v>
      </c>
      <c r="F175" s="23" t="s">
        <v>1746</v>
      </c>
      <c r="G175" s="25">
        <v>0.01321</v>
      </c>
      <c r="H175" s="26">
        <v>44272</v>
      </c>
    </row>
    <row r="176" spans="1:8" ht="15">
      <c r="A176" s="25" t="s">
        <v>2119</v>
      </c>
      <c r="B176" s="25" t="s">
        <v>2120</v>
      </c>
      <c r="C176" s="25" t="s">
        <v>2121</v>
      </c>
      <c r="D176" s="25" t="s">
        <v>1796</v>
      </c>
      <c r="E176" s="25" t="s">
        <v>2122</v>
      </c>
      <c r="F176" s="23" t="s">
        <v>1746</v>
      </c>
      <c r="G176" s="25">
        <v>0.8</v>
      </c>
      <c r="H176" s="26">
        <v>44516</v>
      </c>
    </row>
    <row r="177" spans="1:8" ht="15">
      <c r="A177" s="25" t="s">
        <v>2119</v>
      </c>
      <c r="B177" s="25" t="s">
        <v>2120</v>
      </c>
      <c r="C177" s="25" t="s">
        <v>2121</v>
      </c>
      <c r="D177" s="25" t="s">
        <v>1796</v>
      </c>
      <c r="E177" s="25" t="s">
        <v>2122</v>
      </c>
      <c r="F177" s="23" t="s">
        <v>1746</v>
      </c>
      <c r="G177" s="25">
        <v>0.2</v>
      </c>
      <c r="H177" s="26">
        <v>44516</v>
      </c>
    </row>
    <row r="178" spans="1:8" ht="15">
      <c r="A178" s="25" t="s">
        <v>2123</v>
      </c>
      <c r="B178" s="25" t="s">
        <v>2124</v>
      </c>
      <c r="C178" s="25" t="s">
        <v>1743</v>
      </c>
      <c r="D178" s="25" t="s">
        <v>1744</v>
      </c>
      <c r="E178" s="25" t="s">
        <v>1845</v>
      </c>
      <c r="F178" s="23" t="s">
        <v>1746</v>
      </c>
      <c r="G178" s="25">
        <v>0.000325</v>
      </c>
      <c r="H178" s="26">
        <v>44272</v>
      </c>
    </row>
    <row r="179" spans="1:8" ht="15">
      <c r="A179" s="25" t="s">
        <v>2125</v>
      </c>
      <c r="B179" s="25" t="s">
        <v>2126</v>
      </c>
      <c r="C179" s="25" t="s">
        <v>1743</v>
      </c>
      <c r="D179" s="25" t="s">
        <v>1744</v>
      </c>
      <c r="E179" s="25" t="s">
        <v>1845</v>
      </c>
      <c r="F179" s="23" t="s">
        <v>1746</v>
      </c>
      <c r="G179" s="25">
        <v>0.003793</v>
      </c>
      <c r="H179" s="26">
        <v>44272</v>
      </c>
    </row>
    <row r="180" spans="1:8" ht="15">
      <c r="A180" s="25" t="s">
        <v>2127</v>
      </c>
      <c r="B180" s="25" t="s">
        <v>2128</v>
      </c>
      <c r="C180" s="25" t="s">
        <v>1743</v>
      </c>
      <c r="D180" s="25" t="s">
        <v>1744</v>
      </c>
      <c r="E180" s="25" t="s">
        <v>1749</v>
      </c>
      <c r="F180" s="23" t="s">
        <v>1746</v>
      </c>
      <c r="G180" s="25">
        <v>0.0024</v>
      </c>
      <c r="H180" s="26">
        <v>44272</v>
      </c>
    </row>
    <row r="181" spans="1:8" ht="15">
      <c r="A181" s="25" t="s">
        <v>2129</v>
      </c>
      <c r="B181" s="25" t="s">
        <v>2130</v>
      </c>
      <c r="C181" s="25" t="s">
        <v>1743</v>
      </c>
      <c r="D181" s="25" t="s">
        <v>1744</v>
      </c>
      <c r="E181" s="25" t="s">
        <v>1861</v>
      </c>
      <c r="F181" s="23" t="s">
        <v>1746</v>
      </c>
      <c r="G181" s="25">
        <v>0.008449</v>
      </c>
      <c r="H181" s="26">
        <v>44272</v>
      </c>
    </row>
    <row r="182" spans="1:8" ht="15">
      <c r="A182" s="25" t="s">
        <v>2131</v>
      </c>
      <c r="B182" s="25" t="s">
        <v>2132</v>
      </c>
      <c r="C182" s="25" t="s">
        <v>1743</v>
      </c>
      <c r="D182" s="25" t="s">
        <v>1744</v>
      </c>
      <c r="E182" s="25" t="s">
        <v>1752</v>
      </c>
      <c r="F182" s="23" t="s">
        <v>1746</v>
      </c>
      <c r="G182" s="25">
        <v>0.00095</v>
      </c>
      <c r="H182" s="26">
        <v>44272</v>
      </c>
    </row>
    <row r="183" spans="1:8" ht="15">
      <c r="A183" s="25" t="s">
        <v>2133</v>
      </c>
      <c r="B183" s="25" t="s">
        <v>2134</v>
      </c>
      <c r="C183" s="25" t="s">
        <v>1907</v>
      </c>
      <c r="D183" s="25" t="s">
        <v>1759</v>
      </c>
      <c r="E183" s="25" t="s">
        <v>1759</v>
      </c>
      <c r="F183" s="23" t="s">
        <v>1746</v>
      </c>
      <c r="G183" s="25">
        <v>0.011755</v>
      </c>
      <c r="H183" s="26">
        <v>44272</v>
      </c>
    </row>
    <row r="184" spans="1:8" ht="15">
      <c r="A184" s="25" t="s">
        <v>2135</v>
      </c>
      <c r="B184" s="25" t="s">
        <v>2136</v>
      </c>
      <c r="C184" s="25" t="s">
        <v>1743</v>
      </c>
      <c r="D184" s="25" t="s">
        <v>1744</v>
      </c>
      <c r="E184" s="25" t="s">
        <v>1808</v>
      </c>
      <c r="F184" s="23" t="s">
        <v>1746</v>
      </c>
      <c r="G184" s="25">
        <v>0.003257</v>
      </c>
      <c r="H184" s="26">
        <v>44272</v>
      </c>
    </row>
    <row r="185" spans="1:8" ht="15">
      <c r="A185" s="25" t="s">
        <v>2137</v>
      </c>
      <c r="B185" s="25" t="s">
        <v>2138</v>
      </c>
      <c r="C185" s="25" t="s">
        <v>1871</v>
      </c>
      <c r="D185" s="25" t="s">
        <v>1744</v>
      </c>
      <c r="E185" s="25" t="s">
        <v>1845</v>
      </c>
      <c r="F185" s="23" t="s">
        <v>1746</v>
      </c>
      <c r="G185" s="25">
        <v>0.0088</v>
      </c>
      <c r="H185" s="26">
        <v>44272</v>
      </c>
    </row>
    <row r="186" spans="1:8" ht="15">
      <c r="A186" s="25" t="s">
        <v>2139</v>
      </c>
      <c r="B186" s="25" t="s">
        <v>2140</v>
      </c>
      <c r="C186" s="25" t="s">
        <v>1871</v>
      </c>
      <c r="D186" s="25" t="s">
        <v>1744</v>
      </c>
      <c r="E186" s="25" t="s">
        <v>1845</v>
      </c>
      <c r="F186" s="23" t="s">
        <v>1746</v>
      </c>
      <c r="G186" s="25">
        <v>0.00705</v>
      </c>
      <c r="H186" s="26">
        <v>44272</v>
      </c>
    </row>
    <row r="187" spans="1:8" ht="15">
      <c r="A187" s="25" t="s">
        <v>2141</v>
      </c>
      <c r="B187" s="25" t="s">
        <v>2142</v>
      </c>
      <c r="C187" s="25" t="s">
        <v>1743</v>
      </c>
      <c r="D187" s="25" t="s">
        <v>1744</v>
      </c>
      <c r="E187" s="25" t="s">
        <v>1845</v>
      </c>
      <c r="F187" s="23" t="s">
        <v>1746</v>
      </c>
      <c r="G187" s="25">
        <v>0.0019</v>
      </c>
      <c r="H187" s="26">
        <v>44272</v>
      </c>
    </row>
    <row r="188" spans="1:8" ht="15">
      <c r="A188" s="25" t="s">
        <v>2143</v>
      </c>
      <c r="B188" s="25" t="s">
        <v>1875</v>
      </c>
      <c r="C188" s="25" t="s">
        <v>1743</v>
      </c>
      <c r="D188" s="25" t="s">
        <v>1744</v>
      </c>
      <c r="E188" s="25" t="s">
        <v>1752</v>
      </c>
      <c r="F188" s="23" t="s">
        <v>1746</v>
      </c>
      <c r="G188" s="25">
        <v>0.001</v>
      </c>
      <c r="H188" s="26">
        <v>44272</v>
      </c>
    </row>
    <row r="189" spans="1:8" ht="15">
      <c r="A189" s="25" t="s">
        <v>2144</v>
      </c>
      <c r="B189" s="25" t="s">
        <v>2145</v>
      </c>
      <c r="C189" s="25" t="s">
        <v>1743</v>
      </c>
      <c r="D189" s="25" t="s">
        <v>1744</v>
      </c>
      <c r="E189" s="25" t="s">
        <v>1765</v>
      </c>
      <c r="F189" s="23" t="s">
        <v>1746</v>
      </c>
      <c r="G189" s="25">
        <v>0.00687</v>
      </c>
      <c r="H189" s="26">
        <v>44272</v>
      </c>
    </row>
    <row r="190" spans="1:8" ht="15">
      <c r="A190" s="25" t="s">
        <v>2146</v>
      </c>
      <c r="B190" s="25" t="s">
        <v>2147</v>
      </c>
      <c r="C190" s="25" t="s">
        <v>1743</v>
      </c>
      <c r="D190" s="25" t="s">
        <v>1744</v>
      </c>
      <c r="E190" s="25" t="s">
        <v>1765</v>
      </c>
      <c r="F190" s="23" t="s">
        <v>1746</v>
      </c>
      <c r="G190" s="25">
        <v>0.0164</v>
      </c>
      <c r="H190" s="26">
        <v>44272</v>
      </c>
    </row>
    <row r="191" spans="1:8" ht="15">
      <c r="A191" s="25" t="s">
        <v>2148</v>
      </c>
      <c r="B191" s="25" t="s">
        <v>2149</v>
      </c>
      <c r="C191" s="25" t="s">
        <v>1743</v>
      </c>
      <c r="D191" s="25" t="s">
        <v>1744</v>
      </c>
      <c r="E191" s="25" t="s">
        <v>1755</v>
      </c>
      <c r="F191" s="23" t="s">
        <v>1746</v>
      </c>
      <c r="G191" s="25">
        <v>0.0001</v>
      </c>
      <c r="H191" s="26">
        <v>44272</v>
      </c>
    </row>
    <row r="192" spans="1:8" ht="15">
      <c r="A192" s="25" t="s">
        <v>2150</v>
      </c>
      <c r="B192" s="25" t="s">
        <v>2151</v>
      </c>
      <c r="C192" s="25" t="s">
        <v>1743</v>
      </c>
      <c r="D192" s="25" t="s">
        <v>1744</v>
      </c>
      <c r="E192" s="25" t="s">
        <v>1755</v>
      </c>
      <c r="F192" s="23" t="s">
        <v>1746</v>
      </c>
      <c r="G192" s="25">
        <v>0.003368</v>
      </c>
      <c r="H192" s="26">
        <v>44272</v>
      </c>
    </row>
    <row r="193" spans="1:8" ht="15">
      <c r="A193" s="25" t="s">
        <v>2152</v>
      </c>
      <c r="B193" s="25" t="s">
        <v>2153</v>
      </c>
      <c r="C193" s="25" t="s">
        <v>1772</v>
      </c>
      <c r="D193" s="25" t="s">
        <v>1744</v>
      </c>
      <c r="E193" s="25" t="s">
        <v>1786</v>
      </c>
      <c r="F193" s="23" t="s">
        <v>1746</v>
      </c>
      <c r="G193" s="25">
        <v>0.007558</v>
      </c>
      <c r="H193" s="26">
        <v>44272</v>
      </c>
    </row>
    <row r="194" spans="1:8" ht="15">
      <c r="A194" s="25" t="s">
        <v>2154</v>
      </c>
      <c r="B194" s="25" t="s">
        <v>2155</v>
      </c>
      <c r="C194" s="25" t="s">
        <v>2156</v>
      </c>
      <c r="D194" s="25" t="s">
        <v>1938</v>
      </c>
      <c r="E194" s="25" t="s">
        <v>1938</v>
      </c>
      <c r="F194" s="23" t="s">
        <v>1746</v>
      </c>
      <c r="G194" s="25">
        <v>0.12704</v>
      </c>
      <c r="H194" s="26">
        <v>44272</v>
      </c>
    </row>
    <row r="195" spans="1:8" ht="15">
      <c r="A195" s="25" t="s">
        <v>2157</v>
      </c>
      <c r="B195" s="25" t="s">
        <v>2158</v>
      </c>
      <c r="C195" s="25" t="s">
        <v>1743</v>
      </c>
      <c r="D195" s="25" t="s">
        <v>1744</v>
      </c>
      <c r="E195" s="25" t="s">
        <v>1752</v>
      </c>
      <c r="F195" s="23" t="s">
        <v>1746</v>
      </c>
      <c r="G195" s="25">
        <v>0.00183</v>
      </c>
      <c r="H195" s="26">
        <v>44272</v>
      </c>
    </row>
    <row r="196" spans="1:8" ht="15">
      <c r="A196" s="25" t="s">
        <v>2159</v>
      </c>
      <c r="B196" s="25" t="s">
        <v>2160</v>
      </c>
      <c r="C196" s="25" t="s">
        <v>1795</v>
      </c>
      <c r="D196" s="25" t="s">
        <v>1744</v>
      </c>
      <c r="E196" s="25" t="s">
        <v>1808</v>
      </c>
      <c r="F196" s="23" t="s">
        <v>1746</v>
      </c>
      <c r="G196" s="25">
        <v>0.00105</v>
      </c>
      <c r="H196" s="26">
        <v>44272</v>
      </c>
    </row>
    <row r="197" spans="1:8" ht="15">
      <c r="A197" s="25" t="s">
        <v>2161</v>
      </c>
      <c r="B197" s="25" t="s">
        <v>2162</v>
      </c>
      <c r="C197" s="25" t="s">
        <v>1743</v>
      </c>
      <c r="D197" s="25" t="s">
        <v>1744</v>
      </c>
      <c r="E197" s="25" t="s">
        <v>1808</v>
      </c>
      <c r="F197" s="23" t="s">
        <v>1746</v>
      </c>
      <c r="G197" s="25">
        <v>0.01026</v>
      </c>
      <c r="H197" s="26">
        <v>44272</v>
      </c>
    </row>
    <row r="198" spans="1:8" ht="15">
      <c r="A198" s="25" t="s">
        <v>2163</v>
      </c>
      <c r="B198" s="25" t="s">
        <v>2164</v>
      </c>
      <c r="C198" s="25" t="s">
        <v>1871</v>
      </c>
      <c r="D198" s="25" t="s">
        <v>1744</v>
      </c>
      <c r="E198" s="25" t="s">
        <v>1808</v>
      </c>
      <c r="F198" s="23" t="s">
        <v>1746</v>
      </c>
      <c r="G198" s="25">
        <v>0.001</v>
      </c>
      <c r="H198" s="26">
        <v>44272</v>
      </c>
    </row>
    <row r="199" spans="1:8" ht="15">
      <c r="A199" s="25" t="s">
        <v>2165</v>
      </c>
      <c r="B199" s="25" t="s">
        <v>2166</v>
      </c>
      <c r="C199" s="25" t="s">
        <v>1743</v>
      </c>
      <c r="D199" s="25" t="s">
        <v>1744</v>
      </c>
      <c r="E199" s="25" t="s">
        <v>1808</v>
      </c>
      <c r="F199" s="23" t="s">
        <v>1746</v>
      </c>
      <c r="G199" s="25">
        <v>0.00237</v>
      </c>
      <c r="H199" s="26">
        <v>44272</v>
      </c>
    </row>
    <row r="200" spans="1:8" ht="15">
      <c r="A200" s="25" t="s">
        <v>2167</v>
      </c>
      <c r="B200" s="25" t="s">
        <v>2168</v>
      </c>
      <c r="C200" s="25" t="s">
        <v>1743</v>
      </c>
      <c r="D200" s="25" t="s">
        <v>1744</v>
      </c>
      <c r="E200" s="25" t="s">
        <v>1752</v>
      </c>
      <c r="F200" s="23" t="s">
        <v>1746</v>
      </c>
      <c r="G200" s="25">
        <v>0.00048</v>
      </c>
      <c r="H200" s="26">
        <v>44272</v>
      </c>
    </row>
    <row r="201" spans="1:8" ht="15">
      <c r="A201" s="25" t="s">
        <v>2169</v>
      </c>
      <c r="B201" s="25" t="s">
        <v>2170</v>
      </c>
      <c r="C201" s="25" t="s">
        <v>1743</v>
      </c>
      <c r="D201" s="25" t="s">
        <v>1744</v>
      </c>
      <c r="E201" s="25" t="s">
        <v>1755</v>
      </c>
      <c r="F201" s="23" t="s">
        <v>1746</v>
      </c>
      <c r="G201" s="25">
        <v>0.00516</v>
      </c>
      <c r="H201" s="26">
        <v>44272</v>
      </c>
    </row>
    <row r="202" spans="1:8" ht="15">
      <c r="A202" s="25" t="s">
        <v>2171</v>
      </c>
      <c r="B202" s="25" t="s">
        <v>2172</v>
      </c>
      <c r="C202" s="25" t="s">
        <v>1743</v>
      </c>
      <c r="D202" s="25" t="s">
        <v>1744</v>
      </c>
      <c r="E202" s="25" t="s">
        <v>1866</v>
      </c>
      <c r="F202" s="23" t="s">
        <v>1746</v>
      </c>
      <c r="G202" s="25">
        <v>0.00073</v>
      </c>
      <c r="H202" s="26">
        <v>44272</v>
      </c>
    </row>
    <row r="203" spans="1:8" ht="15">
      <c r="A203" s="25" t="s">
        <v>2173</v>
      </c>
      <c r="B203" s="25" t="s">
        <v>2174</v>
      </c>
      <c r="C203" s="25" t="s">
        <v>1743</v>
      </c>
      <c r="D203" s="25" t="s">
        <v>1744</v>
      </c>
      <c r="E203" s="25" t="s">
        <v>1866</v>
      </c>
      <c r="F203" s="23" t="s">
        <v>1746</v>
      </c>
      <c r="G203" s="25">
        <v>0.00034</v>
      </c>
      <c r="H203" s="26">
        <v>44272</v>
      </c>
    </row>
    <row r="204" spans="1:8" ht="15">
      <c r="A204" s="25" t="s">
        <v>2175</v>
      </c>
      <c r="B204" s="25" t="s">
        <v>2176</v>
      </c>
      <c r="C204" s="25" t="s">
        <v>1743</v>
      </c>
      <c r="D204" s="25" t="s">
        <v>1744</v>
      </c>
      <c r="E204" s="25" t="s">
        <v>1755</v>
      </c>
      <c r="F204" s="23" t="s">
        <v>1746</v>
      </c>
      <c r="G204" s="25">
        <v>0.00239</v>
      </c>
      <c r="H204" s="26">
        <v>44272</v>
      </c>
    </row>
    <row r="205" spans="1:8" ht="15">
      <c r="A205" s="25" t="s">
        <v>2177</v>
      </c>
      <c r="B205" s="25" t="s">
        <v>2178</v>
      </c>
      <c r="C205" s="25" t="s">
        <v>1772</v>
      </c>
      <c r="D205" s="25" t="s">
        <v>1744</v>
      </c>
      <c r="E205" s="25" t="s">
        <v>1773</v>
      </c>
      <c r="F205" s="23" t="s">
        <v>1746</v>
      </c>
      <c r="G205" s="25">
        <v>0.0135</v>
      </c>
      <c r="H205" s="26">
        <v>44272</v>
      </c>
    </row>
    <row r="206" spans="1:8" ht="15">
      <c r="A206" s="25" t="s">
        <v>2179</v>
      </c>
      <c r="B206" s="25" t="s">
        <v>2180</v>
      </c>
      <c r="C206" s="25" t="s">
        <v>1743</v>
      </c>
      <c r="D206" s="25" t="s">
        <v>1744</v>
      </c>
      <c r="E206" s="25" t="s">
        <v>1745</v>
      </c>
      <c r="F206" s="23" t="s">
        <v>1746</v>
      </c>
      <c r="G206" s="25">
        <v>0.00011</v>
      </c>
      <c r="H206" s="26">
        <v>44272</v>
      </c>
    </row>
    <row r="207" spans="1:8" ht="15">
      <c r="A207" s="25" t="s">
        <v>2181</v>
      </c>
      <c r="B207" s="25" t="s">
        <v>2182</v>
      </c>
      <c r="C207" s="25" t="s">
        <v>1743</v>
      </c>
      <c r="D207" s="25" t="s">
        <v>1744</v>
      </c>
      <c r="E207" s="25" t="s">
        <v>1866</v>
      </c>
      <c r="F207" s="23" t="s">
        <v>1746</v>
      </c>
      <c r="G207" s="25">
        <v>0.00139</v>
      </c>
      <c r="H207" s="26">
        <v>44272</v>
      </c>
    </row>
    <row r="208" spans="1:8" ht="15">
      <c r="A208" s="25" t="s">
        <v>2183</v>
      </c>
      <c r="B208" s="25" t="s">
        <v>2184</v>
      </c>
      <c r="C208" s="25" t="s">
        <v>1743</v>
      </c>
      <c r="D208" s="25" t="s">
        <v>1744</v>
      </c>
      <c r="E208" s="25" t="s">
        <v>1745</v>
      </c>
      <c r="F208" s="23" t="s">
        <v>1746</v>
      </c>
      <c r="G208" s="25">
        <v>0.00049</v>
      </c>
      <c r="H208" s="26">
        <v>44272</v>
      </c>
    </row>
    <row r="209" spans="1:8" ht="15">
      <c r="A209" s="25" t="s">
        <v>2185</v>
      </c>
      <c r="B209" s="25" t="s">
        <v>2186</v>
      </c>
      <c r="C209" s="25" t="s">
        <v>1743</v>
      </c>
      <c r="D209" s="25" t="s">
        <v>1744</v>
      </c>
      <c r="E209" s="25" t="s">
        <v>1752</v>
      </c>
      <c r="F209" s="23" t="s">
        <v>1746</v>
      </c>
      <c r="G209" s="25">
        <v>0.00052</v>
      </c>
      <c r="H209" s="26">
        <v>44272</v>
      </c>
    </row>
    <row r="210" spans="1:8" ht="15">
      <c r="A210" s="25" t="s">
        <v>2187</v>
      </c>
      <c r="B210" s="25" t="s">
        <v>2188</v>
      </c>
      <c r="C210" s="25" t="s">
        <v>1743</v>
      </c>
      <c r="D210" s="25" t="s">
        <v>1744</v>
      </c>
      <c r="E210" s="25" t="s">
        <v>1808</v>
      </c>
      <c r="F210" s="23" t="s">
        <v>1746</v>
      </c>
      <c r="G210" s="25">
        <v>0.0004</v>
      </c>
      <c r="H210" s="26">
        <v>44272</v>
      </c>
    </row>
    <row r="211" spans="1:8" ht="15">
      <c r="A211" s="25" t="s">
        <v>2189</v>
      </c>
      <c r="B211" s="25" t="s">
        <v>2190</v>
      </c>
      <c r="C211" s="25" t="s">
        <v>1743</v>
      </c>
      <c r="D211" s="25" t="s">
        <v>1744</v>
      </c>
      <c r="E211" s="25" t="s">
        <v>1752</v>
      </c>
      <c r="F211" s="23" t="s">
        <v>1746</v>
      </c>
      <c r="G211" s="25">
        <v>0.001356</v>
      </c>
      <c r="H211" s="26">
        <v>44272</v>
      </c>
    </row>
    <row r="212" spans="1:8" ht="15">
      <c r="A212" s="25" t="s">
        <v>2191</v>
      </c>
      <c r="B212" s="25" t="s">
        <v>2192</v>
      </c>
      <c r="C212" s="25" t="s">
        <v>1743</v>
      </c>
      <c r="D212" s="25" t="s">
        <v>1744</v>
      </c>
      <c r="E212" s="25" t="s">
        <v>1762</v>
      </c>
      <c r="F212" s="23" t="s">
        <v>1746</v>
      </c>
      <c r="G212" s="25">
        <v>0.000668</v>
      </c>
      <c r="H212" s="26">
        <v>44272</v>
      </c>
    </row>
    <row r="213" spans="1:8" ht="15">
      <c r="A213" s="25" t="s">
        <v>2193</v>
      </c>
      <c r="B213" s="25" t="s">
        <v>2194</v>
      </c>
      <c r="C213" s="25" t="s">
        <v>1743</v>
      </c>
      <c r="D213" s="25" t="s">
        <v>1744</v>
      </c>
      <c r="E213" s="25" t="s">
        <v>1749</v>
      </c>
      <c r="F213" s="23" t="s">
        <v>1746</v>
      </c>
      <c r="G213" s="25">
        <v>0.001765</v>
      </c>
      <c r="H213" s="26">
        <v>44272</v>
      </c>
    </row>
    <row r="214" spans="1:8" ht="15">
      <c r="A214" s="25" t="s">
        <v>2195</v>
      </c>
      <c r="B214" s="25" t="s">
        <v>2196</v>
      </c>
      <c r="C214" s="25" t="s">
        <v>1743</v>
      </c>
      <c r="D214" s="25" t="s">
        <v>1744</v>
      </c>
      <c r="E214" s="25" t="s">
        <v>1819</v>
      </c>
      <c r="F214" s="23" t="s">
        <v>1746</v>
      </c>
      <c r="G214" s="25">
        <v>0.004631</v>
      </c>
      <c r="H214" s="26">
        <v>44272</v>
      </c>
    </row>
    <row r="215" spans="1:8" ht="15">
      <c r="A215" s="25" t="s">
        <v>2197</v>
      </c>
      <c r="B215" s="25" t="s">
        <v>2198</v>
      </c>
      <c r="C215" s="25" t="s">
        <v>1743</v>
      </c>
      <c r="D215" s="25" t="s">
        <v>1744</v>
      </c>
      <c r="E215" s="25" t="s">
        <v>1866</v>
      </c>
      <c r="F215" s="23" t="s">
        <v>1746</v>
      </c>
      <c r="G215" s="25">
        <v>0.000759</v>
      </c>
      <c r="H215" s="26">
        <v>44272</v>
      </c>
    </row>
    <row r="216" spans="1:8" ht="15">
      <c r="A216" s="25" t="s">
        <v>2199</v>
      </c>
      <c r="B216" s="25" t="s">
        <v>2200</v>
      </c>
      <c r="C216" s="25" t="s">
        <v>1743</v>
      </c>
      <c r="D216" s="25" t="s">
        <v>1744</v>
      </c>
      <c r="E216" s="25" t="s">
        <v>1745</v>
      </c>
      <c r="F216" s="23" t="s">
        <v>1746</v>
      </c>
      <c r="G216" s="25">
        <v>0.002166</v>
      </c>
      <c r="H216" s="26">
        <v>44272</v>
      </c>
    </row>
    <row r="217" spans="1:8" ht="15">
      <c r="A217" s="25" t="s">
        <v>2201</v>
      </c>
      <c r="B217" s="25" t="s">
        <v>2202</v>
      </c>
      <c r="C217" s="25" t="s">
        <v>1743</v>
      </c>
      <c r="D217" s="25" t="s">
        <v>1744</v>
      </c>
      <c r="E217" s="25" t="s">
        <v>1745</v>
      </c>
      <c r="F217" s="23" t="s">
        <v>1746</v>
      </c>
      <c r="G217" s="25">
        <v>0.00046</v>
      </c>
      <c r="H217" s="26">
        <v>44272</v>
      </c>
    </row>
    <row r="218" spans="1:8" ht="15">
      <c r="A218" s="25" t="s">
        <v>2203</v>
      </c>
      <c r="B218" s="25" t="s">
        <v>2204</v>
      </c>
      <c r="C218" s="25" t="s">
        <v>1743</v>
      </c>
      <c r="D218" s="25" t="s">
        <v>1744</v>
      </c>
      <c r="E218" s="25" t="s">
        <v>1819</v>
      </c>
      <c r="F218" s="23" t="s">
        <v>1746</v>
      </c>
      <c r="G218" s="25">
        <v>0.002424</v>
      </c>
      <c r="H218" s="26">
        <v>44272</v>
      </c>
    </row>
    <row r="219" spans="1:8" ht="15">
      <c r="A219" s="25" t="s">
        <v>2205</v>
      </c>
      <c r="B219" s="25" t="s">
        <v>2206</v>
      </c>
      <c r="C219" s="25" t="s">
        <v>1743</v>
      </c>
      <c r="D219" s="25" t="s">
        <v>1744</v>
      </c>
      <c r="E219" s="25" t="s">
        <v>1765</v>
      </c>
      <c r="F219" s="23" t="s">
        <v>1746</v>
      </c>
      <c r="G219" s="25">
        <v>0.00158</v>
      </c>
      <c r="H219" s="26">
        <v>44272</v>
      </c>
    </row>
    <row r="220" spans="1:8" ht="15">
      <c r="A220" s="25" t="s">
        <v>2207</v>
      </c>
      <c r="B220" s="25" t="s">
        <v>2206</v>
      </c>
      <c r="C220" s="25" t="s">
        <v>1743</v>
      </c>
      <c r="D220" s="25" t="s">
        <v>1744</v>
      </c>
      <c r="E220" s="25" t="s">
        <v>1745</v>
      </c>
      <c r="F220" s="23" t="s">
        <v>1746</v>
      </c>
      <c r="G220" s="25">
        <v>0.004792</v>
      </c>
      <c r="H220" s="26">
        <v>44272</v>
      </c>
    </row>
    <row r="221" spans="1:8" ht="15">
      <c r="A221" s="25" t="s">
        <v>2208</v>
      </c>
      <c r="B221" s="25" t="s">
        <v>2209</v>
      </c>
      <c r="C221" s="25" t="s">
        <v>1743</v>
      </c>
      <c r="D221" s="25" t="s">
        <v>1744</v>
      </c>
      <c r="E221" s="25" t="s">
        <v>1866</v>
      </c>
      <c r="F221" s="23" t="s">
        <v>1746</v>
      </c>
      <c r="G221" s="25">
        <v>0.002</v>
      </c>
      <c r="H221" s="26">
        <v>44272</v>
      </c>
    </row>
    <row r="222" spans="1:8" ht="15">
      <c r="A222" s="25" t="s">
        <v>2210</v>
      </c>
      <c r="B222" s="25" t="s">
        <v>2211</v>
      </c>
      <c r="C222" s="25" t="s">
        <v>1743</v>
      </c>
      <c r="D222" s="25" t="s">
        <v>1744</v>
      </c>
      <c r="E222" s="25" t="s">
        <v>1745</v>
      </c>
      <c r="F222" s="23" t="s">
        <v>1746</v>
      </c>
      <c r="G222" s="25">
        <v>0.08874</v>
      </c>
      <c r="H222" s="26">
        <v>44272</v>
      </c>
    </row>
    <row r="223" spans="1:8" ht="15">
      <c r="A223" s="25" t="s">
        <v>2212</v>
      </c>
      <c r="B223" s="25" t="s">
        <v>2213</v>
      </c>
      <c r="C223" s="25" t="s">
        <v>1743</v>
      </c>
      <c r="D223" s="25" t="s">
        <v>1744</v>
      </c>
      <c r="E223" s="25" t="s">
        <v>1745</v>
      </c>
      <c r="F223" s="23" t="s">
        <v>1746</v>
      </c>
      <c r="G223" s="25">
        <v>0.00162</v>
      </c>
      <c r="H223" s="26">
        <v>44272</v>
      </c>
    </row>
    <row r="224" spans="1:8" ht="15">
      <c r="A224" s="25" t="s">
        <v>2214</v>
      </c>
      <c r="B224" s="25" t="s">
        <v>2215</v>
      </c>
      <c r="C224" s="25" t="s">
        <v>1743</v>
      </c>
      <c r="D224" s="25" t="s">
        <v>1744</v>
      </c>
      <c r="E224" s="25" t="s">
        <v>1745</v>
      </c>
      <c r="F224" s="23" t="s">
        <v>1746</v>
      </c>
      <c r="G224" s="25">
        <v>0.00117</v>
      </c>
      <c r="H224" s="26">
        <v>44272</v>
      </c>
    </row>
    <row r="225" spans="1:8" ht="15">
      <c r="A225" s="25" t="s">
        <v>2216</v>
      </c>
      <c r="B225" s="25" t="s">
        <v>2217</v>
      </c>
      <c r="C225" s="25" t="s">
        <v>1772</v>
      </c>
      <c r="D225" s="25" t="s">
        <v>1744</v>
      </c>
      <c r="E225" s="25" t="s">
        <v>1773</v>
      </c>
      <c r="F225" s="23" t="s">
        <v>1746</v>
      </c>
      <c r="G225" s="25">
        <v>0.000189</v>
      </c>
      <c r="H225" s="26">
        <v>44272</v>
      </c>
    </row>
    <row r="226" spans="1:8" ht="15">
      <c r="A226" s="25" t="s">
        <v>2218</v>
      </c>
      <c r="B226" s="25" t="s">
        <v>2219</v>
      </c>
      <c r="C226" s="25" t="s">
        <v>1795</v>
      </c>
      <c r="D226" s="25" t="s">
        <v>1744</v>
      </c>
      <c r="E226" s="25" t="s">
        <v>1808</v>
      </c>
      <c r="F226" s="23" t="s">
        <v>1746</v>
      </c>
      <c r="G226" s="25">
        <v>0.00079</v>
      </c>
      <c r="H226" s="26">
        <v>44272</v>
      </c>
    </row>
    <row r="227" spans="1:8" ht="15">
      <c r="A227" s="25" t="s">
        <v>2220</v>
      </c>
      <c r="B227" s="25" t="s">
        <v>2221</v>
      </c>
      <c r="C227" s="25" t="s">
        <v>1772</v>
      </c>
      <c r="D227" s="25" t="s">
        <v>1744</v>
      </c>
      <c r="E227" s="25" t="s">
        <v>2222</v>
      </c>
      <c r="F227" s="23" t="s">
        <v>1746</v>
      </c>
      <c r="G227" s="25">
        <v>0.03169</v>
      </c>
      <c r="H227" s="26">
        <v>44272</v>
      </c>
    </row>
    <row r="228" spans="1:8" ht="15">
      <c r="A228" s="25" t="s">
        <v>2223</v>
      </c>
      <c r="B228" s="25" t="s">
        <v>2224</v>
      </c>
      <c r="C228" s="25" t="s">
        <v>1743</v>
      </c>
      <c r="D228" s="25" t="s">
        <v>1744</v>
      </c>
      <c r="E228" s="25" t="s">
        <v>1808</v>
      </c>
      <c r="F228" s="23" t="s">
        <v>1746</v>
      </c>
      <c r="G228" s="25">
        <v>0.0002</v>
      </c>
      <c r="H228" s="26">
        <v>44272</v>
      </c>
    </row>
    <row r="229" spans="1:8" ht="15">
      <c r="A229" s="25" t="s">
        <v>2225</v>
      </c>
      <c r="B229" s="25" t="s">
        <v>2226</v>
      </c>
      <c r="C229" s="25" t="s">
        <v>1743</v>
      </c>
      <c r="D229" s="25" t="s">
        <v>1744</v>
      </c>
      <c r="E229" s="25" t="s">
        <v>1765</v>
      </c>
      <c r="F229" s="23" t="s">
        <v>1746</v>
      </c>
      <c r="G229" s="25">
        <v>0.00625</v>
      </c>
      <c r="H229" s="26">
        <v>44272</v>
      </c>
    </row>
    <row r="230" spans="1:8" ht="15">
      <c r="A230" s="25" t="s">
        <v>2227</v>
      </c>
      <c r="B230" s="25" t="s">
        <v>2228</v>
      </c>
      <c r="C230" s="25" t="s">
        <v>1743</v>
      </c>
      <c r="D230" s="25" t="s">
        <v>1744</v>
      </c>
      <c r="E230" s="25" t="s">
        <v>1749</v>
      </c>
      <c r="F230" s="23" t="s">
        <v>1746</v>
      </c>
      <c r="G230" s="25">
        <v>0.0005</v>
      </c>
      <c r="H230" s="26">
        <v>44272</v>
      </c>
    </row>
    <row r="231" spans="1:8" ht="15">
      <c r="A231" s="25" t="s">
        <v>1954</v>
      </c>
      <c r="B231" s="25" t="s">
        <v>1955</v>
      </c>
      <c r="C231" s="25" t="s">
        <v>1956</v>
      </c>
      <c r="D231" s="25" t="s">
        <v>1796</v>
      </c>
      <c r="E231" s="25" t="s">
        <v>1957</v>
      </c>
      <c r="F231" s="23" t="s">
        <v>1746</v>
      </c>
      <c r="G231" s="25">
        <v>0.06</v>
      </c>
      <c r="H231" s="26">
        <v>44272</v>
      </c>
    </row>
    <row r="232" spans="1:8" ht="15">
      <c r="A232" s="25" t="s">
        <v>2229</v>
      </c>
      <c r="B232" s="25" t="s">
        <v>2230</v>
      </c>
      <c r="C232" s="25" t="s">
        <v>1743</v>
      </c>
      <c r="D232" s="25" t="s">
        <v>1744</v>
      </c>
      <c r="E232" s="25" t="s">
        <v>1762</v>
      </c>
      <c r="F232" s="23" t="s">
        <v>1746</v>
      </c>
      <c r="G232" s="25">
        <v>0.00105</v>
      </c>
      <c r="H232" s="26">
        <v>44272</v>
      </c>
    </row>
    <row r="233" spans="1:8" ht="15">
      <c r="A233" s="25" t="s">
        <v>2231</v>
      </c>
      <c r="B233" s="25" t="s">
        <v>2232</v>
      </c>
      <c r="C233" s="25" t="s">
        <v>1743</v>
      </c>
      <c r="D233" s="25" t="s">
        <v>1744</v>
      </c>
      <c r="E233" s="25" t="s">
        <v>1745</v>
      </c>
      <c r="F233" s="23" t="s">
        <v>1746</v>
      </c>
      <c r="G233" s="25">
        <v>0.00119</v>
      </c>
      <c r="H233" s="26">
        <v>44272</v>
      </c>
    </row>
    <row r="234" spans="1:8" ht="15">
      <c r="A234" s="25" t="s">
        <v>2233</v>
      </c>
      <c r="B234" s="25" t="s">
        <v>2234</v>
      </c>
      <c r="C234" s="25" t="s">
        <v>1743</v>
      </c>
      <c r="D234" s="25" t="s">
        <v>1744</v>
      </c>
      <c r="E234" s="25" t="s">
        <v>1765</v>
      </c>
      <c r="F234" s="23" t="s">
        <v>1746</v>
      </c>
      <c r="G234" s="25">
        <v>0.00454</v>
      </c>
      <c r="H234" s="26">
        <v>44272</v>
      </c>
    </row>
    <row r="235" spans="1:8" ht="15">
      <c r="A235" s="25" t="s">
        <v>2235</v>
      </c>
      <c r="B235" s="25" t="s">
        <v>2236</v>
      </c>
      <c r="C235" s="25" t="s">
        <v>1743</v>
      </c>
      <c r="D235" s="25" t="s">
        <v>1744</v>
      </c>
      <c r="E235" s="25" t="s">
        <v>1745</v>
      </c>
      <c r="F235" s="23" t="s">
        <v>1746</v>
      </c>
      <c r="G235" s="25">
        <v>0.00279</v>
      </c>
      <c r="H235" s="26">
        <v>44272</v>
      </c>
    </row>
    <row r="236" spans="1:8" ht="15">
      <c r="A236" s="25" t="s">
        <v>2237</v>
      </c>
      <c r="B236" s="25" t="s">
        <v>2238</v>
      </c>
      <c r="C236" s="25" t="s">
        <v>1772</v>
      </c>
      <c r="D236" s="25" t="s">
        <v>1744</v>
      </c>
      <c r="E236" s="25" t="s">
        <v>1773</v>
      </c>
      <c r="F236" s="23" t="s">
        <v>1746</v>
      </c>
      <c r="G236" s="25">
        <v>0.001</v>
      </c>
      <c r="H236" s="26">
        <v>44272</v>
      </c>
    </row>
    <row r="237" spans="1:8" ht="15">
      <c r="A237" s="25" t="s">
        <v>2239</v>
      </c>
      <c r="B237" s="25" t="s">
        <v>2240</v>
      </c>
      <c r="C237" s="25" t="s">
        <v>1743</v>
      </c>
      <c r="D237" s="25" t="s">
        <v>1744</v>
      </c>
      <c r="E237" s="25" t="s">
        <v>1762</v>
      </c>
      <c r="F237" s="23" t="s">
        <v>1746</v>
      </c>
      <c r="G237" s="25">
        <v>0.000139</v>
      </c>
      <c r="H237" s="26">
        <v>44272</v>
      </c>
    </row>
    <row r="238" spans="1:8" ht="15">
      <c r="A238" s="25" t="s">
        <v>2241</v>
      </c>
      <c r="B238" s="25" t="s">
        <v>2242</v>
      </c>
      <c r="C238" s="25" t="s">
        <v>1743</v>
      </c>
      <c r="D238" s="25" t="s">
        <v>1744</v>
      </c>
      <c r="E238" s="25" t="s">
        <v>1866</v>
      </c>
      <c r="F238" s="23" t="s">
        <v>1746</v>
      </c>
      <c r="G238" s="25">
        <v>0.0011</v>
      </c>
      <c r="H238" s="26">
        <v>44272</v>
      </c>
    </row>
    <row r="239" spans="1:8" ht="15">
      <c r="A239" s="25" t="s">
        <v>2243</v>
      </c>
      <c r="B239" s="25" t="s">
        <v>2244</v>
      </c>
      <c r="C239" s="25" t="s">
        <v>1743</v>
      </c>
      <c r="D239" s="25" t="s">
        <v>1744</v>
      </c>
      <c r="E239" s="25" t="s">
        <v>1762</v>
      </c>
      <c r="F239" s="23" t="s">
        <v>1746</v>
      </c>
      <c r="G239" s="25">
        <v>0.001</v>
      </c>
      <c r="H239" s="26">
        <v>44272</v>
      </c>
    </row>
    <row r="240" spans="1:8" ht="15">
      <c r="A240" s="25" t="s">
        <v>2245</v>
      </c>
      <c r="B240" s="25" t="s">
        <v>2246</v>
      </c>
      <c r="C240" s="25" t="s">
        <v>2247</v>
      </c>
      <c r="D240" s="25" t="s">
        <v>2248</v>
      </c>
      <c r="E240" s="25" t="s">
        <v>2248</v>
      </c>
      <c r="F240" s="23" t="s">
        <v>2249</v>
      </c>
      <c r="G240" s="25">
        <v>0.3</v>
      </c>
      <c r="H240" s="26">
        <v>44448</v>
      </c>
    </row>
    <row r="241" spans="1:8" ht="15">
      <c r="A241" s="25" t="s">
        <v>2250</v>
      </c>
      <c r="B241" s="25" t="s">
        <v>2251</v>
      </c>
      <c r="C241" s="25" t="s">
        <v>2247</v>
      </c>
      <c r="D241" s="25" t="s">
        <v>2248</v>
      </c>
      <c r="E241" s="25" t="s">
        <v>2248</v>
      </c>
      <c r="F241" s="23" t="s">
        <v>2249</v>
      </c>
      <c r="G241" s="25">
        <v>0.93</v>
      </c>
      <c r="H241" s="26">
        <v>44448</v>
      </c>
    </row>
    <row r="242" spans="1:8" ht="15">
      <c r="A242" s="25" t="s">
        <v>2252</v>
      </c>
      <c r="B242" s="25" t="s">
        <v>2253</v>
      </c>
      <c r="C242" s="25" t="s">
        <v>2254</v>
      </c>
      <c r="D242" s="25" t="s">
        <v>2255</v>
      </c>
      <c r="E242" s="25" t="s">
        <v>2255</v>
      </c>
      <c r="F242" s="23" t="s">
        <v>2249</v>
      </c>
      <c r="G242" s="25">
        <v>0.3</v>
      </c>
      <c r="H242" s="26">
        <v>44364</v>
      </c>
    </row>
    <row r="243" spans="1:8" ht="15">
      <c r="A243" s="25" t="s">
        <v>2256</v>
      </c>
      <c r="B243" s="25" t="s">
        <v>2257</v>
      </c>
      <c r="C243" s="25" t="s">
        <v>2254</v>
      </c>
      <c r="D243" s="25" t="s">
        <v>2255</v>
      </c>
      <c r="E243" s="25" t="s">
        <v>2255</v>
      </c>
      <c r="F243" s="23" t="s">
        <v>2249</v>
      </c>
      <c r="G243" s="25">
        <v>0.3</v>
      </c>
      <c r="H243" s="26">
        <v>44364</v>
      </c>
    </row>
    <row r="244" spans="1:8" ht="15">
      <c r="A244" s="25" t="s">
        <v>2258</v>
      </c>
      <c r="B244" s="25" t="s">
        <v>2259</v>
      </c>
      <c r="C244" s="25" t="s">
        <v>2254</v>
      </c>
      <c r="D244" s="25" t="s">
        <v>2255</v>
      </c>
      <c r="E244" s="25" t="s">
        <v>2255</v>
      </c>
      <c r="F244" s="23" t="s">
        <v>2249</v>
      </c>
      <c r="G244" s="25">
        <v>0.37</v>
      </c>
      <c r="H244" s="26">
        <v>44364</v>
      </c>
    </row>
    <row r="245" spans="1:8" ht="15">
      <c r="A245" s="25" t="s">
        <v>2260</v>
      </c>
      <c r="B245" s="25" t="s">
        <v>2261</v>
      </c>
      <c r="C245" s="25" t="s">
        <v>2262</v>
      </c>
      <c r="D245" s="25" t="s">
        <v>2263</v>
      </c>
      <c r="E245" s="25" t="s">
        <v>2263</v>
      </c>
      <c r="F245" s="23" t="s">
        <v>2249</v>
      </c>
      <c r="G245" s="25">
        <v>0.65</v>
      </c>
      <c r="H245" s="26">
        <v>44448</v>
      </c>
    </row>
    <row r="246" spans="1:8" ht="15">
      <c r="A246" s="25" t="s">
        <v>2264</v>
      </c>
      <c r="B246" s="25" t="s">
        <v>2265</v>
      </c>
      <c r="C246" s="25" t="s">
        <v>2266</v>
      </c>
      <c r="D246" s="25" t="s">
        <v>2263</v>
      </c>
      <c r="E246" s="25" t="s">
        <v>2263</v>
      </c>
      <c r="F246" s="23" t="s">
        <v>2249</v>
      </c>
      <c r="G246" s="25">
        <v>0.9</v>
      </c>
      <c r="H246" s="26">
        <v>44364</v>
      </c>
    </row>
    <row r="247" spans="1:8" ht="15">
      <c r="A247" s="25" t="s">
        <v>2267</v>
      </c>
      <c r="B247" s="25" t="s">
        <v>2268</v>
      </c>
      <c r="C247" s="25" t="s">
        <v>2269</v>
      </c>
      <c r="D247" s="25" t="s">
        <v>2270</v>
      </c>
      <c r="E247" s="25" t="s">
        <v>2270</v>
      </c>
      <c r="F247" s="23" t="s">
        <v>2249</v>
      </c>
      <c r="G247" s="25">
        <v>1.27</v>
      </c>
      <c r="H247" s="26">
        <v>44448</v>
      </c>
    </row>
    <row r="248" spans="1:8" ht="15">
      <c r="A248" s="27" t="s">
        <v>2271</v>
      </c>
      <c r="B248" s="27" t="s">
        <v>2268</v>
      </c>
      <c r="C248" s="27" t="s">
        <v>2269</v>
      </c>
      <c r="D248" s="27" t="s">
        <v>2270</v>
      </c>
      <c r="E248" s="27" t="s">
        <v>2270</v>
      </c>
      <c r="F248" s="28" t="s">
        <v>2249</v>
      </c>
      <c r="G248" s="27">
        <v>2.16</v>
      </c>
      <c r="H248" s="29">
        <v>44448</v>
      </c>
    </row>
    <row r="249" spans="1:8" ht="15">
      <c r="A249" s="30" t="s">
        <v>1193</v>
      </c>
      <c r="B249" s="30"/>
      <c r="C249" s="30"/>
      <c r="D249" s="30"/>
      <c r="E249" s="30"/>
      <c r="F249" s="30"/>
      <c r="G249" s="31">
        <f>SUM(G4:G248)</f>
        <v>14.979999999999999</v>
      </c>
      <c r="H249" s="31"/>
    </row>
  </sheetData>
  <sheetProtection/>
  <mergeCells count="2">
    <mergeCell ref="A1:H1"/>
    <mergeCell ref="A249:F24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C27"/>
  <sheetViews>
    <sheetView showGridLines="0" showZeros="0" workbookViewId="0" topLeftCell="A1">
      <selection activeCell="C18" sqref="C18"/>
    </sheetView>
  </sheetViews>
  <sheetFormatPr defaultColWidth="9.125" defaultRowHeight="14.25"/>
  <cols>
    <col min="1" max="1" width="34.50390625" style="1" customWidth="1"/>
    <col min="2" max="3" width="20.875" style="1" customWidth="1"/>
  </cols>
  <sheetData>
    <row r="1" spans="1:3" s="1" customFormat="1" ht="33" customHeight="1">
      <c r="A1" s="3" t="s">
        <v>2272</v>
      </c>
      <c r="B1" s="3"/>
      <c r="C1" s="3"/>
    </row>
    <row r="2" spans="1:3" s="1" customFormat="1" ht="16.5" customHeight="1">
      <c r="A2" s="21"/>
      <c r="B2" s="21"/>
      <c r="C2" s="22" t="s">
        <v>2</v>
      </c>
    </row>
    <row r="3" spans="1:3" s="1" customFormat="1" ht="16.5" customHeight="1">
      <c r="A3" s="23" t="s">
        <v>57</v>
      </c>
      <c r="B3" s="23" t="s">
        <v>2273</v>
      </c>
      <c r="C3" s="23" t="s">
        <v>2274</v>
      </c>
    </row>
    <row r="4" spans="1:3" s="1" customFormat="1" ht="16.5" customHeight="1">
      <c r="A4" s="8" t="s">
        <v>2275</v>
      </c>
      <c r="B4" s="10">
        <v>500336</v>
      </c>
      <c r="C4" s="14">
        <v>500336</v>
      </c>
    </row>
    <row r="5" spans="1:3" s="1" customFormat="1" ht="16.5" customHeight="1">
      <c r="A5" s="8" t="s">
        <v>2276</v>
      </c>
      <c r="B5" s="10">
        <v>351516</v>
      </c>
      <c r="C5" s="14">
        <v>351516</v>
      </c>
    </row>
    <row r="6" spans="1:3" s="1" customFormat="1" ht="16.5" customHeight="1">
      <c r="A6" s="8" t="s">
        <v>2277</v>
      </c>
      <c r="B6" s="10">
        <v>148820</v>
      </c>
      <c r="C6" s="14">
        <v>148820</v>
      </c>
    </row>
    <row r="7" spans="1:3" s="1" customFormat="1" ht="16.5" customHeight="1">
      <c r="A7" s="8" t="s">
        <v>2278</v>
      </c>
      <c r="B7" s="10">
        <v>541800</v>
      </c>
      <c r="C7" s="14">
        <v>541800</v>
      </c>
    </row>
    <row r="8" spans="1:3" s="1" customFormat="1" ht="16.5" customHeight="1">
      <c r="A8" s="8" t="s">
        <v>2279</v>
      </c>
      <c r="B8" s="10">
        <v>392000</v>
      </c>
      <c r="C8" s="14">
        <v>392000</v>
      </c>
    </row>
    <row r="9" spans="1:3" s="1" customFormat="1" ht="16.5" customHeight="1">
      <c r="A9" s="8" t="s">
        <v>2280</v>
      </c>
      <c r="B9" s="10">
        <v>149800</v>
      </c>
      <c r="C9" s="14">
        <v>149800</v>
      </c>
    </row>
    <row r="10" spans="1:3" s="1" customFormat="1" ht="16.5" customHeight="1">
      <c r="A10" s="8" t="s">
        <v>2281</v>
      </c>
      <c r="B10" s="14">
        <v>149800</v>
      </c>
      <c r="C10" s="14">
        <v>149800</v>
      </c>
    </row>
    <row r="11" spans="1:3" s="1" customFormat="1" ht="16.5" customHeight="1">
      <c r="A11" s="8" t="s">
        <v>2282</v>
      </c>
      <c r="B11" s="14"/>
      <c r="C11" s="14"/>
    </row>
    <row r="12" spans="1:3" s="1" customFormat="1" ht="16.5" customHeight="1">
      <c r="A12" s="8" t="s">
        <v>2283</v>
      </c>
      <c r="B12" s="14">
        <v>78000</v>
      </c>
      <c r="C12" s="14">
        <v>78000</v>
      </c>
    </row>
    <row r="13" spans="1:3" s="1" customFormat="1" ht="16.5" customHeight="1">
      <c r="A13" s="8" t="s">
        <v>2284</v>
      </c>
      <c r="B13" s="14">
        <v>71800</v>
      </c>
      <c r="C13" s="14">
        <v>71800</v>
      </c>
    </row>
    <row r="14" spans="1:3" s="1" customFormat="1" ht="16.5" customHeight="1">
      <c r="A14" s="8" t="s">
        <v>2285</v>
      </c>
      <c r="B14" s="14"/>
      <c r="C14" s="14"/>
    </row>
    <row r="15" spans="1:3" s="1" customFormat="1" ht="16.5" customHeight="1">
      <c r="A15" s="8" t="s">
        <v>2286</v>
      </c>
      <c r="B15" s="10">
        <v>79480</v>
      </c>
      <c r="C15" s="14">
        <v>79480</v>
      </c>
    </row>
    <row r="16" spans="1:3" s="1" customFormat="1" ht="16.5" customHeight="1">
      <c r="A16" s="8" t="s">
        <v>2287</v>
      </c>
      <c r="B16" s="10">
        <v>79480</v>
      </c>
      <c r="C16" s="14">
        <v>79480</v>
      </c>
    </row>
    <row r="17" spans="1:3" s="1" customFormat="1" ht="16.5" customHeight="1">
      <c r="A17" s="8" t="s">
        <v>2288</v>
      </c>
      <c r="B17" s="10">
        <v>0</v>
      </c>
      <c r="C17" s="14">
        <v>0</v>
      </c>
    </row>
    <row r="18" spans="1:3" s="1" customFormat="1" ht="16.5" customHeight="1">
      <c r="A18" s="8" t="s">
        <v>2289</v>
      </c>
      <c r="B18" s="10">
        <f>SUM(B19:B20)</f>
        <v>16842</v>
      </c>
      <c r="C18" s="14">
        <v>16842</v>
      </c>
    </row>
    <row r="19" spans="1:3" s="1" customFormat="1" ht="17.25" customHeight="1">
      <c r="A19" s="8" t="s">
        <v>2290</v>
      </c>
      <c r="B19" s="10">
        <v>11880</v>
      </c>
      <c r="C19" s="14">
        <v>11880</v>
      </c>
    </row>
    <row r="20" spans="1:3" s="1" customFormat="1" ht="16.5" customHeight="1">
      <c r="A20" s="8" t="s">
        <v>2291</v>
      </c>
      <c r="B20" s="10">
        <v>4962</v>
      </c>
      <c r="C20" s="14">
        <v>4962</v>
      </c>
    </row>
    <row r="21" spans="1:3" s="1" customFormat="1" ht="16.5" customHeight="1">
      <c r="A21" s="8" t="s">
        <v>2292</v>
      </c>
      <c r="B21" s="10">
        <v>569952</v>
      </c>
      <c r="C21" s="14">
        <v>569952</v>
      </c>
    </row>
    <row r="22" spans="1:3" s="1" customFormat="1" ht="16.5" customHeight="1">
      <c r="A22" s="8" t="s">
        <v>2276</v>
      </c>
      <c r="B22" s="10">
        <v>349332</v>
      </c>
      <c r="C22" s="14">
        <v>349332</v>
      </c>
    </row>
    <row r="23" spans="1:3" s="1" customFormat="1" ht="16.5" customHeight="1">
      <c r="A23" s="8" t="s">
        <v>2277</v>
      </c>
      <c r="B23" s="10">
        <v>220620</v>
      </c>
      <c r="C23" s="14">
        <v>220620</v>
      </c>
    </row>
    <row r="24" spans="1:3" s="1" customFormat="1" ht="16.5" customHeight="1">
      <c r="A24" s="8" t="s">
        <v>2293</v>
      </c>
      <c r="B24" s="10">
        <v>613600</v>
      </c>
      <c r="C24" s="14">
        <v>613600</v>
      </c>
    </row>
    <row r="25" spans="1:3" s="1" customFormat="1" ht="16.5" customHeight="1">
      <c r="A25" s="8" t="s">
        <v>2279</v>
      </c>
      <c r="B25" s="10">
        <v>392000</v>
      </c>
      <c r="C25" s="14">
        <v>392000</v>
      </c>
    </row>
    <row r="26" spans="1:3" s="1" customFormat="1" ht="16.5" customHeight="1">
      <c r="A26" s="8" t="s">
        <v>2280</v>
      </c>
      <c r="B26" s="10">
        <v>221600</v>
      </c>
      <c r="C26" s="14">
        <v>221600</v>
      </c>
    </row>
    <row r="27" spans="1:3" s="20" customFormat="1" ht="27.75" customHeight="1">
      <c r="A27" s="24" t="s">
        <v>2294</v>
      </c>
      <c r="B27" s="24"/>
      <c r="C27" s="24"/>
    </row>
  </sheetData>
  <sheetProtection/>
  <mergeCells count="2">
    <mergeCell ref="A1:C1"/>
    <mergeCell ref="A27:C27"/>
  </mergeCells>
  <printOptions/>
  <pageMargins left="0.3" right="0.3" top="0.39" bottom="0.39" header="0.39" footer="0.39"/>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C13"/>
  <sheetViews>
    <sheetView showGridLines="0" showZeros="0" workbookViewId="0" topLeftCell="A1">
      <selection activeCell="B4" sqref="B4:B12"/>
    </sheetView>
  </sheetViews>
  <sheetFormatPr defaultColWidth="9.125" defaultRowHeight="14.25"/>
  <cols>
    <col min="1" max="1" width="45.00390625" style="1" customWidth="1"/>
    <col min="2" max="3" width="27.00390625" style="1" customWidth="1"/>
  </cols>
  <sheetData>
    <row r="1" spans="1:3" s="1" customFormat="1" ht="33.75" customHeight="1">
      <c r="A1" s="3" t="s">
        <v>2295</v>
      </c>
      <c r="B1" s="3"/>
      <c r="C1" s="3"/>
    </row>
    <row r="2" spans="1:3" s="1" customFormat="1" ht="16.5" customHeight="1">
      <c r="A2" s="4"/>
      <c r="B2" s="5"/>
      <c r="C2" s="6" t="s">
        <v>2</v>
      </c>
    </row>
    <row r="3" spans="1:3" s="1" customFormat="1" ht="16.5" customHeight="1">
      <c r="A3" s="16" t="s">
        <v>3</v>
      </c>
      <c r="B3" s="16" t="s">
        <v>4</v>
      </c>
      <c r="C3" s="16" t="s">
        <v>7</v>
      </c>
    </row>
    <row r="4" spans="1:3" s="1" customFormat="1" ht="16.5" customHeight="1">
      <c r="A4" s="17" t="s">
        <v>2296</v>
      </c>
      <c r="B4" s="14">
        <v>352290</v>
      </c>
      <c r="C4" s="10">
        <v>352290</v>
      </c>
    </row>
    <row r="5" spans="1:3" s="1" customFormat="1" ht="16.5" customHeight="1">
      <c r="A5" s="18" t="s">
        <v>2297</v>
      </c>
      <c r="B5" s="12">
        <v>392000</v>
      </c>
      <c r="C5" s="10">
        <v>392000</v>
      </c>
    </row>
    <row r="6" spans="1:3" s="1" customFormat="1" ht="16.5" customHeight="1">
      <c r="A6" s="8" t="s">
        <v>2298</v>
      </c>
      <c r="B6" s="9">
        <v>19900</v>
      </c>
      <c r="C6" s="10">
        <v>19900</v>
      </c>
    </row>
    <row r="7" spans="1:3" s="1" customFormat="1" ht="16.5" customHeight="1">
      <c r="A7" s="8" t="s">
        <v>2299</v>
      </c>
      <c r="B7" s="12">
        <v>19920</v>
      </c>
      <c r="C7" s="10">
        <v>19920</v>
      </c>
    </row>
    <row r="8" spans="1:3" s="2" customFormat="1" ht="12.75" customHeight="1">
      <c r="A8" s="8"/>
      <c r="B8" s="13"/>
      <c r="C8" s="11"/>
    </row>
    <row r="9" spans="1:3" s="1" customFormat="1" ht="16.5" customHeight="1">
      <c r="A9" s="8" t="s">
        <v>2300</v>
      </c>
      <c r="B9" s="12">
        <v>351516</v>
      </c>
      <c r="C9" s="10">
        <v>351516</v>
      </c>
    </row>
    <row r="10" spans="1:3" s="2" customFormat="1" ht="12.75" customHeight="1">
      <c r="A10" s="8"/>
      <c r="B10" s="13"/>
      <c r="C10" s="11"/>
    </row>
    <row r="11" spans="1:3" s="1" customFormat="1" ht="16.5" customHeight="1">
      <c r="A11" s="8" t="s">
        <v>2301</v>
      </c>
      <c r="B11" s="12"/>
      <c r="C11" s="9"/>
    </row>
    <row r="12" spans="1:3" s="1" customFormat="1" ht="16.5" customHeight="1">
      <c r="A12" s="8" t="s">
        <v>2302</v>
      </c>
      <c r="B12" s="14">
        <v>392000</v>
      </c>
      <c r="C12" s="10">
        <v>392000</v>
      </c>
    </row>
    <row r="13" spans="1:3" s="2" customFormat="1" ht="12.75" customHeight="1">
      <c r="A13" s="19"/>
      <c r="B13" s="19"/>
      <c r="C13" s="19"/>
    </row>
    <row r="14" s="1" customFormat="1" ht="15"/>
  </sheetData>
  <sheetProtection/>
  <mergeCells count="1">
    <mergeCell ref="A1:C1"/>
  </mergeCells>
  <printOptions/>
  <pageMargins left="0.79" right="0.79" top="0.59" bottom="0.59" header="0.39" footer="0.39"/>
  <pageSetup firstPageNumber="0" useFirstPageNumber="1" fitToHeight="0" fitToWidth="0" orientation="landscape" pageOrder="overThenDown" paperSize="9"/>
</worksheet>
</file>

<file path=xl/worksheets/sheet36.xml><?xml version="1.0" encoding="utf-8"?>
<worksheet xmlns="http://schemas.openxmlformats.org/spreadsheetml/2006/main" xmlns:r="http://schemas.openxmlformats.org/officeDocument/2006/relationships">
  <dimension ref="A1:C14"/>
  <sheetViews>
    <sheetView showGridLines="0" showZeros="0" workbookViewId="0" topLeftCell="A3">
      <selection activeCell="C5" sqref="C5"/>
    </sheetView>
  </sheetViews>
  <sheetFormatPr defaultColWidth="9.125" defaultRowHeight="14.25"/>
  <cols>
    <col min="1" max="1" width="44.375" style="1" customWidth="1"/>
    <col min="2" max="3" width="26.00390625" style="1" customWidth="1"/>
  </cols>
  <sheetData>
    <row r="1" spans="1:3" s="1" customFormat="1" ht="33.75" customHeight="1">
      <c r="A1" s="3" t="s">
        <v>2303</v>
      </c>
      <c r="B1" s="3"/>
      <c r="C1" s="3"/>
    </row>
    <row r="2" spans="1:3" s="1" customFormat="1" ht="16.5" customHeight="1">
      <c r="A2" s="4"/>
      <c r="B2" s="5"/>
      <c r="C2" s="6" t="s">
        <v>2</v>
      </c>
    </row>
    <row r="3" spans="1:3" s="1" customFormat="1" ht="16.5" customHeight="1">
      <c r="A3" s="7" t="s">
        <v>106</v>
      </c>
      <c r="B3" s="7" t="s">
        <v>4</v>
      </c>
      <c r="C3" s="7" t="s">
        <v>7</v>
      </c>
    </row>
    <row r="4" spans="1:3" s="1" customFormat="1" ht="16.5" customHeight="1">
      <c r="A4" s="8" t="s">
        <v>2304</v>
      </c>
      <c r="B4" s="9">
        <v>103020</v>
      </c>
      <c r="C4" s="10">
        <v>103020</v>
      </c>
    </row>
    <row r="5" spans="1:3" s="1" customFormat="1" ht="16.5" customHeight="1">
      <c r="A5" s="8" t="s">
        <v>2305</v>
      </c>
      <c r="B5" s="9">
        <v>149800</v>
      </c>
      <c r="C5" s="10">
        <v>149800</v>
      </c>
    </row>
    <row r="6" spans="1:3" s="1" customFormat="1" ht="16.5" customHeight="1">
      <c r="A6" s="8" t="s">
        <v>2306</v>
      </c>
      <c r="B6" s="9">
        <v>49000</v>
      </c>
      <c r="C6" s="10">
        <v>49000</v>
      </c>
    </row>
    <row r="7" spans="1:3" s="1" customFormat="1" ht="16.5" customHeight="1">
      <c r="A7" s="8" t="s">
        <v>2307</v>
      </c>
      <c r="B7" s="9">
        <v>3200</v>
      </c>
      <c r="C7" s="10">
        <v>3200</v>
      </c>
    </row>
    <row r="8" spans="1:3" s="1" customFormat="1" ht="15" customHeight="1">
      <c r="A8" s="8"/>
      <c r="B8" s="11"/>
      <c r="C8" s="11"/>
    </row>
    <row r="9" spans="1:3" s="1" customFormat="1" ht="16.5" customHeight="1">
      <c r="A9" s="8" t="s">
        <v>2308</v>
      </c>
      <c r="B9" s="12">
        <v>148820</v>
      </c>
      <c r="C9" s="10">
        <v>148820</v>
      </c>
    </row>
    <row r="10" spans="1:3" s="2" customFormat="1" ht="15" customHeight="1">
      <c r="A10" s="8"/>
      <c r="B10" s="13"/>
      <c r="C10" s="11"/>
    </row>
    <row r="11" spans="1:3" s="1" customFormat="1" ht="15" customHeight="1">
      <c r="A11" s="8" t="s">
        <v>2309</v>
      </c>
      <c r="B11" s="14">
        <v>0</v>
      </c>
      <c r="C11" s="10">
        <v>0</v>
      </c>
    </row>
    <row r="12" spans="1:3" s="1" customFormat="1" ht="16.5" customHeight="1">
      <c r="A12" s="8" t="s">
        <v>2310</v>
      </c>
      <c r="B12" s="12"/>
      <c r="C12" s="9"/>
    </row>
    <row r="13" spans="1:3" s="1" customFormat="1" ht="16.5" customHeight="1">
      <c r="A13" s="8" t="s">
        <v>2311</v>
      </c>
      <c r="B13" s="12">
        <v>221600</v>
      </c>
      <c r="C13" s="10">
        <v>221600</v>
      </c>
    </row>
    <row r="14" spans="1:3" s="2" customFormat="1" ht="15" customHeight="1">
      <c r="A14" s="15"/>
      <c r="B14" s="15"/>
      <c r="C14" s="15"/>
    </row>
    <row r="15" s="1" customFormat="1" ht="15" customHeight="1"/>
  </sheetData>
  <sheetProtection/>
  <mergeCells count="1">
    <mergeCell ref="A1:C1"/>
  </mergeCells>
  <printOptions/>
  <pageMargins left="0.79" right="0.79" top="0.59" bottom="0.59" header="0.39" footer="0.39"/>
  <pageSetup firstPageNumber="0" useFirstPageNumber="1" fitToHeight="0" fitToWidth="0" orientation="landscape" pageOrder="overThenDown" paperSize="9"/>
</worksheet>
</file>

<file path=xl/worksheets/sheet4.xml><?xml version="1.0" encoding="utf-8"?>
<worksheet xmlns="http://schemas.openxmlformats.org/spreadsheetml/2006/main" xmlns:r="http://schemas.openxmlformats.org/officeDocument/2006/relationships">
  <dimension ref="A1:H1293"/>
  <sheetViews>
    <sheetView showGridLines="0" showZeros="0" workbookViewId="0" topLeftCell="A1">
      <selection activeCell="A1" sqref="A1:IV65536"/>
    </sheetView>
  </sheetViews>
  <sheetFormatPr defaultColWidth="9.125" defaultRowHeight="14.25"/>
  <cols>
    <col min="1" max="1" width="31.125" style="1" customWidth="1"/>
    <col min="2" max="8" width="19.25390625" style="1" customWidth="1"/>
  </cols>
  <sheetData>
    <row r="1" spans="1:8" s="1" customFormat="1" ht="47.25" customHeight="1">
      <c r="A1" s="92" t="s">
        <v>104</v>
      </c>
      <c r="B1" s="92"/>
      <c r="C1" s="92"/>
      <c r="D1" s="92"/>
      <c r="E1" s="92"/>
      <c r="F1" s="92"/>
      <c r="G1" s="92"/>
      <c r="H1" s="92"/>
    </row>
    <row r="2" spans="1:8" s="1" customFormat="1" ht="16.5" customHeight="1">
      <c r="A2" s="148"/>
      <c r="B2" s="6"/>
      <c r="C2" s="104"/>
      <c r="D2" s="149"/>
      <c r="E2" s="148"/>
      <c r="F2" s="6"/>
      <c r="G2" s="104"/>
      <c r="H2" s="104" t="s">
        <v>105</v>
      </c>
    </row>
    <row r="3" spans="1:8" s="1" customFormat="1" ht="27.75" customHeight="1">
      <c r="A3" s="93" t="s">
        <v>106</v>
      </c>
      <c r="B3" s="93" t="s">
        <v>4</v>
      </c>
      <c r="C3" s="93" t="s">
        <v>5</v>
      </c>
      <c r="D3" s="93" t="s">
        <v>6</v>
      </c>
      <c r="E3" s="93" t="s">
        <v>7</v>
      </c>
      <c r="F3" s="47" t="s">
        <v>8</v>
      </c>
      <c r="G3" s="47" t="s">
        <v>9</v>
      </c>
      <c r="H3" s="47" t="s">
        <v>58</v>
      </c>
    </row>
    <row r="4" spans="1:8" s="1" customFormat="1" ht="16.5" customHeight="1">
      <c r="A4" s="17" t="s">
        <v>59</v>
      </c>
      <c r="B4" s="10">
        <v>22651</v>
      </c>
      <c r="C4" s="10">
        <v>21197</v>
      </c>
      <c r="D4" s="10">
        <v>23744</v>
      </c>
      <c r="E4" s="99">
        <v>21197</v>
      </c>
      <c r="F4" s="95">
        <f aca="true" t="shared" si="0" ref="F4:F67">IF(B4&lt;&gt;0,(E4/B4)*100,0)</f>
        <v>93.58085735729107</v>
      </c>
      <c r="G4" s="95">
        <f aca="true" t="shared" si="1" ref="G4:G67">IF(C4&lt;&gt;0,(E4/C4)*100,0)</f>
        <v>100</v>
      </c>
      <c r="H4" s="95">
        <f aca="true" t="shared" si="2" ref="H4:H67">IF(D4&lt;&gt;0,(E4/D4)*100,0)</f>
        <v>89.27307951482479</v>
      </c>
    </row>
    <row r="5" spans="1:8" s="1" customFormat="1" ht="16.5" customHeight="1">
      <c r="A5" s="17" t="s">
        <v>107</v>
      </c>
      <c r="B5" s="10">
        <v>1150</v>
      </c>
      <c r="C5" s="10">
        <v>1114</v>
      </c>
      <c r="D5" s="10">
        <v>1021</v>
      </c>
      <c r="E5" s="99">
        <v>1114</v>
      </c>
      <c r="F5" s="95">
        <f t="shared" si="0"/>
        <v>96.86956521739131</v>
      </c>
      <c r="G5" s="95">
        <f t="shared" si="1"/>
        <v>100</v>
      </c>
      <c r="H5" s="95">
        <f t="shared" si="2"/>
        <v>109.10871694417239</v>
      </c>
    </row>
    <row r="6" spans="1:8" s="1" customFormat="1" ht="16.5" customHeight="1">
      <c r="A6" s="17" t="s">
        <v>108</v>
      </c>
      <c r="B6" s="11"/>
      <c r="C6" s="11"/>
      <c r="D6" s="10">
        <v>820</v>
      </c>
      <c r="E6" s="99">
        <v>676</v>
      </c>
      <c r="F6" s="95">
        <f t="shared" si="0"/>
        <v>0</v>
      </c>
      <c r="G6" s="95">
        <f t="shared" si="1"/>
        <v>0</v>
      </c>
      <c r="H6" s="95">
        <f t="shared" si="2"/>
        <v>82.4390243902439</v>
      </c>
    </row>
    <row r="7" spans="1:8" s="1" customFormat="1" ht="16.5" customHeight="1">
      <c r="A7" s="17" t="s">
        <v>109</v>
      </c>
      <c r="B7" s="11"/>
      <c r="C7" s="11"/>
      <c r="D7" s="10">
        <v>0</v>
      </c>
      <c r="E7" s="99">
        <v>163</v>
      </c>
      <c r="F7" s="95">
        <f t="shared" si="0"/>
        <v>0</v>
      </c>
      <c r="G7" s="95">
        <f t="shared" si="1"/>
        <v>0</v>
      </c>
      <c r="H7" s="95">
        <f t="shared" si="2"/>
        <v>0</v>
      </c>
    </row>
    <row r="8" spans="1:8" s="1" customFormat="1" ht="16.5" customHeight="1">
      <c r="A8" s="17" t="s">
        <v>110</v>
      </c>
      <c r="B8" s="11"/>
      <c r="C8" s="11"/>
      <c r="D8" s="10">
        <v>0</v>
      </c>
      <c r="E8" s="99">
        <v>0</v>
      </c>
      <c r="F8" s="95">
        <f t="shared" si="0"/>
        <v>0</v>
      </c>
      <c r="G8" s="95">
        <f t="shared" si="1"/>
        <v>0</v>
      </c>
      <c r="H8" s="95">
        <f t="shared" si="2"/>
        <v>0</v>
      </c>
    </row>
    <row r="9" spans="1:8" s="1" customFormat="1" ht="16.5" customHeight="1">
      <c r="A9" s="17" t="s">
        <v>111</v>
      </c>
      <c r="B9" s="11"/>
      <c r="C9" s="11"/>
      <c r="D9" s="10">
        <v>145</v>
      </c>
      <c r="E9" s="99">
        <v>152</v>
      </c>
      <c r="F9" s="95">
        <f t="shared" si="0"/>
        <v>0</v>
      </c>
      <c r="G9" s="95">
        <f t="shared" si="1"/>
        <v>0</v>
      </c>
      <c r="H9" s="95">
        <f t="shared" si="2"/>
        <v>104.82758620689656</v>
      </c>
    </row>
    <row r="10" spans="1:8" s="1" customFormat="1" ht="16.5" customHeight="1">
      <c r="A10" s="17" t="s">
        <v>112</v>
      </c>
      <c r="B10" s="11"/>
      <c r="C10" s="11"/>
      <c r="D10" s="10">
        <v>0</v>
      </c>
      <c r="E10" s="99">
        <v>0</v>
      </c>
      <c r="F10" s="95">
        <f t="shared" si="0"/>
        <v>0</v>
      </c>
      <c r="G10" s="95">
        <f t="shared" si="1"/>
        <v>0</v>
      </c>
      <c r="H10" s="95">
        <f t="shared" si="2"/>
        <v>0</v>
      </c>
    </row>
    <row r="11" spans="1:8" s="1" customFormat="1" ht="16.5" customHeight="1">
      <c r="A11" s="17" t="s">
        <v>113</v>
      </c>
      <c r="B11" s="11"/>
      <c r="C11" s="11"/>
      <c r="D11" s="10">
        <v>0</v>
      </c>
      <c r="E11" s="99">
        <v>0</v>
      </c>
      <c r="F11" s="95">
        <f t="shared" si="0"/>
        <v>0</v>
      </c>
      <c r="G11" s="95">
        <f t="shared" si="1"/>
        <v>0</v>
      </c>
      <c r="H11" s="95">
        <f t="shared" si="2"/>
        <v>0</v>
      </c>
    </row>
    <row r="12" spans="1:8" s="1" customFormat="1" ht="16.5" customHeight="1">
      <c r="A12" s="17" t="s">
        <v>114</v>
      </c>
      <c r="B12" s="11"/>
      <c r="C12" s="11"/>
      <c r="D12" s="10">
        <v>0</v>
      </c>
      <c r="E12" s="99">
        <v>0</v>
      </c>
      <c r="F12" s="95">
        <f t="shared" si="0"/>
        <v>0</v>
      </c>
      <c r="G12" s="95">
        <f t="shared" si="1"/>
        <v>0</v>
      </c>
      <c r="H12" s="95">
        <f t="shared" si="2"/>
        <v>0</v>
      </c>
    </row>
    <row r="13" spans="1:8" s="1" customFormat="1" ht="16.5" customHeight="1">
      <c r="A13" s="17" t="s">
        <v>115</v>
      </c>
      <c r="B13" s="11"/>
      <c r="C13" s="11"/>
      <c r="D13" s="10">
        <v>56</v>
      </c>
      <c r="E13" s="99">
        <v>123</v>
      </c>
      <c r="F13" s="95">
        <f t="shared" si="0"/>
        <v>0</v>
      </c>
      <c r="G13" s="95">
        <f t="shared" si="1"/>
        <v>0</v>
      </c>
      <c r="H13" s="95">
        <f t="shared" si="2"/>
        <v>219.64285714285717</v>
      </c>
    </row>
    <row r="14" spans="1:8" s="1" customFormat="1" ht="16.5" customHeight="1">
      <c r="A14" s="17" t="s">
        <v>116</v>
      </c>
      <c r="B14" s="11"/>
      <c r="C14" s="11"/>
      <c r="D14" s="10">
        <v>0</v>
      </c>
      <c r="E14" s="99">
        <v>0</v>
      </c>
      <c r="F14" s="95">
        <f t="shared" si="0"/>
        <v>0</v>
      </c>
      <c r="G14" s="95">
        <f t="shared" si="1"/>
        <v>0</v>
      </c>
      <c r="H14" s="95">
        <f t="shared" si="2"/>
        <v>0</v>
      </c>
    </row>
    <row r="15" spans="1:8" s="1" customFormat="1" ht="16.5" customHeight="1">
      <c r="A15" s="17" t="s">
        <v>117</v>
      </c>
      <c r="B15" s="11"/>
      <c r="C15" s="11"/>
      <c r="D15" s="10">
        <v>0</v>
      </c>
      <c r="E15" s="99">
        <v>0</v>
      </c>
      <c r="F15" s="95">
        <f t="shared" si="0"/>
        <v>0</v>
      </c>
      <c r="G15" s="95">
        <f t="shared" si="1"/>
        <v>0</v>
      </c>
      <c r="H15" s="95">
        <f t="shared" si="2"/>
        <v>0</v>
      </c>
    </row>
    <row r="16" spans="1:8" s="1" customFormat="1" ht="16.5" customHeight="1">
      <c r="A16" s="17" t="s">
        <v>118</v>
      </c>
      <c r="B16" s="11"/>
      <c r="C16" s="11"/>
      <c r="D16" s="10">
        <v>0</v>
      </c>
      <c r="E16" s="99">
        <v>0</v>
      </c>
      <c r="F16" s="95">
        <f t="shared" si="0"/>
        <v>0</v>
      </c>
      <c r="G16" s="95">
        <f t="shared" si="1"/>
        <v>0</v>
      </c>
      <c r="H16" s="95">
        <f t="shared" si="2"/>
        <v>0</v>
      </c>
    </row>
    <row r="17" spans="1:8" s="1" customFormat="1" ht="16.5" customHeight="1">
      <c r="A17" s="17" t="s">
        <v>119</v>
      </c>
      <c r="B17" s="10">
        <v>743</v>
      </c>
      <c r="C17" s="10">
        <v>794</v>
      </c>
      <c r="D17" s="10">
        <v>749</v>
      </c>
      <c r="E17" s="99">
        <v>794</v>
      </c>
      <c r="F17" s="95">
        <f t="shared" si="0"/>
        <v>106.86406460296097</v>
      </c>
      <c r="G17" s="95">
        <f t="shared" si="1"/>
        <v>100</v>
      </c>
      <c r="H17" s="95">
        <f t="shared" si="2"/>
        <v>106.00801068090789</v>
      </c>
    </row>
    <row r="18" spans="1:8" s="1" customFormat="1" ht="16.5" customHeight="1">
      <c r="A18" s="17" t="s">
        <v>108</v>
      </c>
      <c r="B18" s="11"/>
      <c r="C18" s="11"/>
      <c r="D18" s="10">
        <v>599</v>
      </c>
      <c r="E18" s="99">
        <v>536</v>
      </c>
      <c r="F18" s="95">
        <f t="shared" si="0"/>
        <v>0</v>
      </c>
      <c r="G18" s="95">
        <f t="shared" si="1"/>
        <v>0</v>
      </c>
      <c r="H18" s="95">
        <f t="shared" si="2"/>
        <v>89.48247078464107</v>
      </c>
    </row>
    <row r="19" spans="1:8" s="1" customFormat="1" ht="16.5" customHeight="1">
      <c r="A19" s="17" t="s">
        <v>109</v>
      </c>
      <c r="B19" s="11"/>
      <c r="C19" s="11"/>
      <c r="D19" s="10">
        <v>32</v>
      </c>
      <c r="E19" s="99">
        <v>20</v>
      </c>
      <c r="F19" s="95">
        <f t="shared" si="0"/>
        <v>0</v>
      </c>
      <c r="G19" s="95">
        <f t="shared" si="1"/>
        <v>0</v>
      </c>
      <c r="H19" s="95">
        <f t="shared" si="2"/>
        <v>62.5</v>
      </c>
    </row>
    <row r="20" spans="1:8" s="1" customFormat="1" ht="16.5" customHeight="1">
      <c r="A20" s="17" t="s">
        <v>110</v>
      </c>
      <c r="B20" s="11"/>
      <c r="C20" s="11"/>
      <c r="D20" s="10">
        <v>0</v>
      </c>
      <c r="E20" s="99">
        <v>0</v>
      </c>
      <c r="F20" s="95">
        <f t="shared" si="0"/>
        <v>0</v>
      </c>
      <c r="G20" s="95">
        <f t="shared" si="1"/>
        <v>0</v>
      </c>
      <c r="H20" s="95">
        <f t="shared" si="2"/>
        <v>0</v>
      </c>
    </row>
    <row r="21" spans="1:8" s="1" customFormat="1" ht="16.5" customHeight="1">
      <c r="A21" s="17" t="s">
        <v>120</v>
      </c>
      <c r="B21" s="11"/>
      <c r="C21" s="11"/>
      <c r="D21" s="10">
        <v>39</v>
      </c>
      <c r="E21" s="99">
        <v>50</v>
      </c>
      <c r="F21" s="95">
        <f t="shared" si="0"/>
        <v>0</v>
      </c>
      <c r="G21" s="95">
        <f t="shared" si="1"/>
        <v>0</v>
      </c>
      <c r="H21" s="95">
        <f t="shared" si="2"/>
        <v>128.2051282051282</v>
      </c>
    </row>
    <row r="22" spans="1:8" s="1" customFormat="1" ht="16.5" customHeight="1">
      <c r="A22" s="17" t="s">
        <v>121</v>
      </c>
      <c r="B22" s="11"/>
      <c r="C22" s="11"/>
      <c r="D22" s="10">
        <v>13</v>
      </c>
      <c r="E22" s="99">
        <v>108</v>
      </c>
      <c r="F22" s="95">
        <f t="shared" si="0"/>
        <v>0</v>
      </c>
      <c r="G22" s="95">
        <f t="shared" si="1"/>
        <v>0</v>
      </c>
      <c r="H22" s="95">
        <f t="shared" si="2"/>
        <v>830.7692307692308</v>
      </c>
    </row>
    <row r="23" spans="1:8" s="1" customFormat="1" ht="16.5" customHeight="1">
      <c r="A23" s="17" t="s">
        <v>122</v>
      </c>
      <c r="B23" s="11"/>
      <c r="C23" s="11"/>
      <c r="D23" s="10">
        <v>0</v>
      </c>
      <c r="E23" s="99">
        <v>0</v>
      </c>
      <c r="F23" s="95">
        <f t="shared" si="0"/>
        <v>0</v>
      </c>
      <c r="G23" s="95">
        <f t="shared" si="1"/>
        <v>0</v>
      </c>
      <c r="H23" s="95">
        <f t="shared" si="2"/>
        <v>0</v>
      </c>
    </row>
    <row r="24" spans="1:8" s="1" customFormat="1" ht="16.5" customHeight="1">
      <c r="A24" s="17" t="s">
        <v>117</v>
      </c>
      <c r="B24" s="11"/>
      <c r="C24" s="11"/>
      <c r="D24" s="10">
        <v>0</v>
      </c>
      <c r="E24" s="99">
        <v>0</v>
      </c>
      <c r="F24" s="95">
        <f t="shared" si="0"/>
        <v>0</v>
      </c>
      <c r="G24" s="95">
        <f t="shared" si="1"/>
        <v>0</v>
      </c>
      <c r="H24" s="95">
        <f t="shared" si="2"/>
        <v>0</v>
      </c>
    </row>
    <row r="25" spans="1:8" s="1" customFormat="1" ht="16.5" customHeight="1">
      <c r="A25" s="17" t="s">
        <v>123</v>
      </c>
      <c r="B25" s="11"/>
      <c r="C25" s="11"/>
      <c r="D25" s="10">
        <v>66</v>
      </c>
      <c r="E25" s="99">
        <v>80</v>
      </c>
      <c r="F25" s="95">
        <f t="shared" si="0"/>
        <v>0</v>
      </c>
      <c r="G25" s="95">
        <f t="shared" si="1"/>
        <v>0</v>
      </c>
      <c r="H25" s="95">
        <f t="shared" si="2"/>
        <v>121.21212121212122</v>
      </c>
    </row>
    <row r="26" spans="1:8" s="1" customFormat="1" ht="16.5" customHeight="1">
      <c r="A26" s="17" t="s">
        <v>124</v>
      </c>
      <c r="B26" s="10">
        <v>6759</v>
      </c>
      <c r="C26" s="10">
        <v>5705</v>
      </c>
      <c r="D26" s="10">
        <v>6553</v>
      </c>
      <c r="E26" s="99">
        <v>5705</v>
      </c>
      <c r="F26" s="95">
        <f t="shared" si="0"/>
        <v>84.40597721556443</v>
      </c>
      <c r="G26" s="95">
        <f t="shared" si="1"/>
        <v>100</v>
      </c>
      <c r="H26" s="95">
        <f t="shared" si="2"/>
        <v>87.05936212421793</v>
      </c>
    </row>
    <row r="27" spans="1:8" s="1" customFormat="1" ht="16.5" customHeight="1">
      <c r="A27" s="17" t="s">
        <v>108</v>
      </c>
      <c r="B27" s="11"/>
      <c r="C27" s="11"/>
      <c r="D27" s="10">
        <v>6054</v>
      </c>
      <c r="E27" s="99">
        <v>5064</v>
      </c>
      <c r="F27" s="95">
        <f t="shared" si="0"/>
        <v>0</v>
      </c>
      <c r="G27" s="95">
        <f t="shared" si="1"/>
        <v>0</v>
      </c>
      <c r="H27" s="95">
        <f t="shared" si="2"/>
        <v>83.64717542120911</v>
      </c>
    </row>
    <row r="28" spans="1:8" s="1" customFormat="1" ht="16.5" customHeight="1">
      <c r="A28" s="17" t="s">
        <v>109</v>
      </c>
      <c r="B28" s="11"/>
      <c r="C28" s="11"/>
      <c r="D28" s="10">
        <v>15</v>
      </c>
      <c r="E28" s="99">
        <v>32</v>
      </c>
      <c r="F28" s="95">
        <f t="shared" si="0"/>
        <v>0</v>
      </c>
      <c r="G28" s="95">
        <f t="shared" si="1"/>
        <v>0</v>
      </c>
      <c r="H28" s="95">
        <f t="shared" si="2"/>
        <v>213.33333333333334</v>
      </c>
    </row>
    <row r="29" spans="1:8" s="1" customFormat="1" ht="16.5" customHeight="1">
      <c r="A29" s="17" t="s">
        <v>110</v>
      </c>
      <c r="B29" s="11"/>
      <c r="C29" s="11"/>
      <c r="D29" s="10">
        <v>449</v>
      </c>
      <c r="E29" s="99">
        <v>566</v>
      </c>
      <c r="F29" s="95">
        <f t="shared" si="0"/>
        <v>0</v>
      </c>
      <c r="G29" s="95">
        <f t="shared" si="1"/>
        <v>0</v>
      </c>
      <c r="H29" s="95">
        <f t="shared" si="2"/>
        <v>126.05790645879733</v>
      </c>
    </row>
    <row r="30" spans="1:8" s="1" customFormat="1" ht="16.5" customHeight="1">
      <c r="A30" s="17" t="s">
        <v>125</v>
      </c>
      <c r="B30" s="11"/>
      <c r="C30" s="11"/>
      <c r="D30" s="10">
        <v>0</v>
      </c>
      <c r="E30" s="99">
        <v>0</v>
      </c>
      <c r="F30" s="95">
        <f t="shared" si="0"/>
        <v>0</v>
      </c>
      <c r="G30" s="95">
        <f t="shared" si="1"/>
        <v>0</v>
      </c>
      <c r="H30" s="95">
        <f t="shared" si="2"/>
        <v>0</v>
      </c>
    </row>
    <row r="31" spans="1:8" s="1" customFormat="1" ht="16.5" customHeight="1">
      <c r="A31" s="17" t="s">
        <v>126</v>
      </c>
      <c r="B31" s="11"/>
      <c r="C31" s="11"/>
      <c r="D31" s="10">
        <v>0</v>
      </c>
      <c r="E31" s="99">
        <v>0</v>
      </c>
      <c r="F31" s="95">
        <f t="shared" si="0"/>
        <v>0</v>
      </c>
      <c r="G31" s="95">
        <f t="shared" si="1"/>
        <v>0</v>
      </c>
      <c r="H31" s="95">
        <f t="shared" si="2"/>
        <v>0</v>
      </c>
    </row>
    <row r="32" spans="1:8" s="1" customFormat="1" ht="16.5" customHeight="1">
      <c r="A32" s="17" t="s">
        <v>127</v>
      </c>
      <c r="B32" s="11"/>
      <c r="C32" s="11"/>
      <c r="D32" s="10">
        <v>0</v>
      </c>
      <c r="E32" s="99">
        <v>0</v>
      </c>
      <c r="F32" s="95">
        <f t="shared" si="0"/>
        <v>0</v>
      </c>
      <c r="G32" s="95">
        <f t="shared" si="1"/>
        <v>0</v>
      </c>
      <c r="H32" s="95">
        <f t="shared" si="2"/>
        <v>0</v>
      </c>
    </row>
    <row r="33" spans="1:8" s="1" customFormat="1" ht="16.5" customHeight="1">
      <c r="A33" s="17" t="s">
        <v>128</v>
      </c>
      <c r="B33" s="11"/>
      <c r="C33" s="11"/>
      <c r="D33" s="10">
        <v>35</v>
      </c>
      <c r="E33" s="99">
        <v>41</v>
      </c>
      <c r="F33" s="95">
        <f t="shared" si="0"/>
        <v>0</v>
      </c>
      <c r="G33" s="95">
        <f t="shared" si="1"/>
        <v>0</v>
      </c>
      <c r="H33" s="95">
        <f t="shared" si="2"/>
        <v>117.14285714285715</v>
      </c>
    </row>
    <row r="34" spans="1:8" s="1" customFormat="1" ht="16.5" customHeight="1">
      <c r="A34" s="17" t="s">
        <v>129</v>
      </c>
      <c r="B34" s="11"/>
      <c r="C34" s="11"/>
      <c r="D34" s="10">
        <v>0</v>
      </c>
      <c r="E34" s="99">
        <v>0</v>
      </c>
      <c r="F34" s="95">
        <f t="shared" si="0"/>
        <v>0</v>
      </c>
      <c r="G34" s="95">
        <f t="shared" si="1"/>
        <v>0</v>
      </c>
      <c r="H34" s="95">
        <f t="shared" si="2"/>
        <v>0</v>
      </c>
    </row>
    <row r="35" spans="1:8" s="1" customFormat="1" ht="16.5" customHeight="1">
      <c r="A35" s="17" t="s">
        <v>117</v>
      </c>
      <c r="B35" s="11"/>
      <c r="C35" s="11"/>
      <c r="D35" s="10">
        <v>0</v>
      </c>
      <c r="E35" s="99">
        <v>0</v>
      </c>
      <c r="F35" s="95">
        <f t="shared" si="0"/>
        <v>0</v>
      </c>
      <c r="G35" s="95">
        <f t="shared" si="1"/>
        <v>0</v>
      </c>
      <c r="H35" s="95">
        <f t="shared" si="2"/>
        <v>0</v>
      </c>
    </row>
    <row r="36" spans="1:8" s="1" customFormat="1" ht="16.5" customHeight="1">
      <c r="A36" s="17" t="s">
        <v>130</v>
      </c>
      <c r="B36" s="11"/>
      <c r="C36" s="11"/>
      <c r="D36" s="10">
        <v>0</v>
      </c>
      <c r="E36" s="99">
        <v>2</v>
      </c>
      <c r="F36" s="95">
        <f t="shared" si="0"/>
        <v>0</v>
      </c>
      <c r="G36" s="95">
        <f t="shared" si="1"/>
        <v>0</v>
      </c>
      <c r="H36" s="95">
        <f t="shared" si="2"/>
        <v>0</v>
      </c>
    </row>
    <row r="37" spans="1:8" s="1" customFormat="1" ht="16.5" customHeight="1">
      <c r="A37" s="17" t="s">
        <v>131</v>
      </c>
      <c r="B37" s="10">
        <v>525</v>
      </c>
      <c r="C37" s="10">
        <v>1207</v>
      </c>
      <c r="D37" s="10">
        <v>1236</v>
      </c>
      <c r="E37" s="99">
        <v>1207</v>
      </c>
      <c r="F37" s="95">
        <f t="shared" si="0"/>
        <v>229.90476190476193</v>
      </c>
      <c r="G37" s="95">
        <f t="shared" si="1"/>
        <v>100</v>
      </c>
      <c r="H37" s="95">
        <f t="shared" si="2"/>
        <v>97.65372168284789</v>
      </c>
    </row>
    <row r="38" spans="1:8" s="1" customFormat="1" ht="16.5" customHeight="1">
      <c r="A38" s="17" t="s">
        <v>108</v>
      </c>
      <c r="B38" s="11"/>
      <c r="C38" s="11"/>
      <c r="D38" s="10">
        <v>304</v>
      </c>
      <c r="E38" s="99">
        <v>219</v>
      </c>
      <c r="F38" s="95">
        <f t="shared" si="0"/>
        <v>0</v>
      </c>
      <c r="G38" s="95">
        <f t="shared" si="1"/>
        <v>0</v>
      </c>
      <c r="H38" s="95">
        <f t="shared" si="2"/>
        <v>72.03947368421053</v>
      </c>
    </row>
    <row r="39" spans="1:8" s="1" customFormat="1" ht="16.5" customHeight="1">
      <c r="A39" s="17" t="s">
        <v>109</v>
      </c>
      <c r="B39" s="11"/>
      <c r="C39" s="11"/>
      <c r="D39" s="10">
        <v>0</v>
      </c>
      <c r="E39" s="99">
        <v>105</v>
      </c>
      <c r="F39" s="95">
        <f t="shared" si="0"/>
        <v>0</v>
      </c>
      <c r="G39" s="95">
        <f t="shared" si="1"/>
        <v>0</v>
      </c>
      <c r="H39" s="95">
        <f t="shared" si="2"/>
        <v>0</v>
      </c>
    </row>
    <row r="40" spans="1:8" s="1" customFormat="1" ht="16.5" customHeight="1">
      <c r="A40" s="17" t="s">
        <v>110</v>
      </c>
      <c r="B40" s="11"/>
      <c r="C40" s="11"/>
      <c r="D40" s="10">
        <v>0</v>
      </c>
      <c r="E40" s="99">
        <v>0</v>
      </c>
      <c r="F40" s="95">
        <f t="shared" si="0"/>
        <v>0</v>
      </c>
      <c r="G40" s="95">
        <f t="shared" si="1"/>
        <v>0</v>
      </c>
      <c r="H40" s="95">
        <f t="shared" si="2"/>
        <v>0</v>
      </c>
    </row>
    <row r="41" spans="1:8" s="1" customFormat="1" ht="16.5" customHeight="1">
      <c r="A41" s="17" t="s">
        <v>132</v>
      </c>
      <c r="B41" s="11"/>
      <c r="C41" s="11"/>
      <c r="D41" s="10">
        <v>0</v>
      </c>
      <c r="E41" s="99">
        <v>0</v>
      </c>
      <c r="F41" s="95">
        <f t="shared" si="0"/>
        <v>0</v>
      </c>
      <c r="G41" s="95">
        <f t="shared" si="1"/>
        <v>0</v>
      </c>
      <c r="H41" s="95">
        <f t="shared" si="2"/>
        <v>0</v>
      </c>
    </row>
    <row r="42" spans="1:8" s="1" customFormat="1" ht="16.5" customHeight="1">
      <c r="A42" s="17" t="s">
        <v>133</v>
      </c>
      <c r="B42" s="11"/>
      <c r="C42" s="11"/>
      <c r="D42" s="10">
        <v>0</v>
      </c>
      <c r="E42" s="99">
        <v>0</v>
      </c>
      <c r="F42" s="95">
        <f t="shared" si="0"/>
        <v>0</v>
      </c>
      <c r="G42" s="95">
        <f t="shared" si="1"/>
        <v>0</v>
      </c>
      <c r="H42" s="95">
        <f t="shared" si="2"/>
        <v>0</v>
      </c>
    </row>
    <row r="43" spans="1:8" s="1" customFormat="1" ht="16.5" customHeight="1">
      <c r="A43" s="17" t="s">
        <v>134</v>
      </c>
      <c r="B43" s="11"/>
      <c r="C43" s="11"/>
      <c r="D43" s="10">
        <v>0</v>
      </c>
      <c r="E43" s="99">
        <v>0</v>
      </c>
      <c r="F43" s="95">
        <f t="shared" si="0"/>
        <v>0</v>
      </c>
      <c r="G43" s="95">
        <f t="shared" si="1"/>
        <v>0</v>
      </c>
      <c r="H43" s="95">
        <f t="shared" si="2"/>
        <v>0</v>
      </c>
    </row>
    <row r="44" spans="1:8" s="1" customFormat="1" ht="16.5" customHeight="1">
      <c r="A44" s="17" t="s">
        <v>135</v>
      </c>
      <c r="B44" s="11"/>
      <c r="C44" s="11"/>
      <c r="D44" s="10">
        <v>0</v>
      </c>
      <c r="E44" s="99">
        <v>0</v>
      </c>
      <c r="F44" s="95">
        <f t="shared" si="0"/>
        <v>0</v>
      </c>
      <c r="G44" s="95">
        <f t="shared" si="1"/>
        <v>0</v>
      </c>
      <c r="H44" s="95">
        <f t="shared" si="2"/>
        <v>0</v>
      </c>
    </row>
    <row r="45" spans="1:8" s="1" customFormat="1" ht="16.5" customHeight="1">
      <c r="A45" s="17" t="s">
        <v>136</v>
      </c>
      <c r="B45" s="11"/>
      <c r="C45" s="11"/>
      <c r="D45" s="10">
        <v>0</v>
      </c>
      <c r="E45" s="99">
        <v>0</v>
      </c>
      <c r="F45" s="95">
        <f t="shared" si="0"/>
        <v>0</v>
      </c>
      <c r="G45" s="95">
        <f t="shared" si="1"/>
        <v>0</v>
      </c>
      <c r="H45" s="95">
        <f t="shared" si="2"/>
        <v>0</v>
      </c>
    </row>
    <row r="46" spans="1:8" s="1" customFormat="1" ht="16.5" customHeight="1">
      <c r="A46" s="17" t="s">
        <v>117</v>
      </c>
      <c r="B46" s="11"/>
      <c r="C46" s="11"/>
      <c r="D46" s="10">
        <v>21</v>
      </c>
      <c r="E46" s="99">
        <v>36</v>
      </c>
      <c r="F46" s="95">
        <f t="shared" si="0"/>
        <v>0</v>
      </c>
      <c r="G46" s="95">
        <f t="shared" si="1"/>
        <v>0</v>
      </c>
      <c r="H46" s="95">
        <f t="shared" si="2"/>
        <v>171.42857142857142</v>
      </c>
    </row>
    <row r="47" spans="1:8" s="1" customFormat="1" ht="16.5" customHeight="1">
      <c r="A47" s="17" t="s">
        <v>137</v>
      </c>
      <c r="B47" s="11"/>
      <c r="C47" s="11"/>
      <c r="D47" s="10">
        <v>911</v>
      </c>
      <c r="E47" s="99">
        <v>847</v>
      </c>
      <c r="F47" s="95">
        <f t="shared" si="0"/>
        <v>0</v>
      </c>
      <c r="G47" s="95">
        <f t="shared" si="1"/>
        <v>0</v>
      </c>
      <c r="H47" s="95">
        <f t="shared" si="2"/>
        <v>92.97475301866082</v>
      </c>
    </row>
    <row r="48" spans="1:8" s="1" customFormat="1" ht="16.5" customHeight="1">
      <c r="A48" s="17" t="s">
        <v>138</v>
      </c>
      <c r="B48" s="10">
        <v>406</v>
      </c>
      <c r="C48" s="10">
        <v>564</v>
      </c>
      <c r="D48" s="10">
        <v>884</v>
      </c>
      <c r="E48" s="99">
        <v>564</v>
      </c>
      <c r="F48" s="95">
        <f t="shared" si="0"/>
        <v>138.91625615763547</v>
      </c>
      <c r="G48" s="95">
        <f t="shared" si="1"/>
        <v>100</v>
      </c>
      <c r="H48" s="95">
        <f t="shared" si="2"/>
        <v>63.80090497737556</v>
      </c>
    </row>
    <row r="49" spans="1:8" s="1" customFormat="1" ht="16.5" customHeight="1">
      <c r="A49" s="17" t="s">
        <v>108</v>
      </c>
      <c r="B49" s="11"/>
      <c r="C49" s="11"/>
      <c r="D49" s="10">
        <v>340</v>
      </c>
      <c r="E49" s="99">
        <v>298</v>
      </c>
      <c r="F49" s="95">
        <f t="shared" si="0"/>
        <v>0</v>
      </c>
      <c r="G49" s="95">
        <f t="shared" si="1"/>
        <v>0</v>
      </c>
      <c r="H49" s="95">
        <f t="shared" si="2"/>
        <v>87.6470588235294</v>
      </c>
    </row>
    <row r="50" spans="1:8" s="1" customFormat="1" ht="16.5" customHeight="1">
      <c r="A50" s="17" t="s">
        <v>109</v>
      </c>
      <c r="B50" s="11"/>
      <c r="C50" s="11"/>
      <c r="D50" s="10">
        <v>0</v>
      </c>
      <c r="E50" s="99">
        <v>0</v>
      </c>
      <c r="F50" s="95">
        <f t="shared" si="0"/>
        <v>0</v>
      </c>
      <c r="G50" s="95">
        <f t="shared" si="1"/>
        <v>0</v>
      </c>
      <c r="H50" s="95">
        <f t="shared" si="2"/>
        <v>0</v>
      </c>
    </row>
    <row r="51" spans="1:8" s="1" customFormat="1" ht="16.5" customHeight="1">
      <c r="A51" s="17" t="s">
        <v>110</v>
      </c>
      <c r="B51" s="11"/>
      <c r="C51" s="11"/>
      <c r="D51" s="10">
        <v>0</v>
      </c>
      <c r="E51" s="99">
        <v>0</v>
      </c>
      <c r="F51" s="95">
        <f t="shared" si="0"/>
        <v>0</v>
      </c>
      <c r="G51" s="95">
        <f t="shared" si="1"/>
        <v>0</v>
      </c>
      <c r="H51" s="95">
        <f t="shared" si="2"/>
        <v>0</v>
      </c>
    </row>
    <row r="52" spans="1:8" s="1" customFormat="1" ht="16.5" customHeight="1">
      <c r="A52" s="17" t="s">
        <v>139</v>
      </c>
      <c r="B52" s="11"/>
      <c r="C52" s="11"/>
      <c r="D52" s="10">
        <v>0</v>
      </c>
      <c r="E52" s="99">
        <v>0</v>
      </c>
      <c r="F52" s="95">
        <f t="shared" si="0"/>
        <v>0</v>
      </c>
      <c r="G52" s="95">
        <f t="shared" si="1"/>
        <v>0</v>
      </c>
      <c r="H52" s="95">
        <f t="shared" si="2"/>
        <v>0</v>
      </c>
    </row>
    <row r="53" spans="1:8" s="1" customFormat="1" ht="16.5" customHeight="1">
      <c r="A53" s="17" t="s">
        <v>140</v>
      </c>
      <c r="B53" s="11"/>
      <c r="C53" s="11"/>
      <c r="D53" s="10">
        <v>22</v>
      </c>
      <c r="E53" s="99">
        <v>79</v>
      </c>
      <c r="F53" s="95">
        <f t="shared" si="0"/>
        <v>0</v>
      </c>
      <c r="G53" s="95">
        <f t="shared" si="1"/>
        <v>0</v>
      </c>
      <c r="H53" s="95">
        <f t="shared" si="2"/>
        <v>359.09090909090907</v>
      </c>
    </row>
    <row r="54" spans="1:8" s="1" customFormat="1" ht="16.5" customHeight="1">
      <c r="A54" s="17" t="s">
        <v>141</v>
      </c>
      <c r="B54" s="11"/>
      <c r="C54" s="11"/>
      <c r="D54" s="10">
        <v>0</v>
      </c>
      <c r="E54" s="99">
        <v>0</v>
      </c>
      <c r="F54" s="95">
        <f t="shared" si="0"/>
        <v>0</v>
      </c>
      <c r="G54" s="95">
        <f t="shared" si="1"/>
        <v>0</v>
      </c>
      <c r="H54" s="95">
        <f t="shared" si="2"/>
        <v>0</v>
      </c>
    </row>
    <row r="55" spans="1:8" s="1" customFormat="1" ht="16.5" customHeight="1">
      <c r="A55" s="17" t="s">
        <v>142</v>
      </c>
      <c r="B55" s="11"/>
      <c r="C55" s="11"/>
      <c r="D55" s="10">
        <v>522</v>
      </c>
      <c r="E55" s="99">
        <v>148</v>
      </c>
      <c r="F55" s="95">
        <f t="shared" si="0"/>
        <v>0</v>
      </c>
      <c r="G55" s="95">
        <f t="shared" si="1"/>
        <v>0</v>
      </c>
      <c r="H55" s="95">
        <f t="shared" si="2"/>
        <v>28.35249042145594</v>
      </c>
    </row>
    <row r="56" spans="1:8" s="1" customFormat="1" ht="16.5" customHeight="1">
      <c r="A56" s="17" t="s">
        <v>143</v>
      </c>
      <c r="B56" s="11"/>
      <c r="C56" s="11"/>
      <c r="D56" s="10">
        <v>0</v>
      </c>
      <c r="E56" s="99">
        <v>39</v>
      </c>
      <c r="F56" s="95">
        <f t="shared" si="0"/>
        <v>0</v>
      </c>
      <c r="G56" s="95">
        <f t="shared" si="1"/>
        <v>0</v>
      </c>
      <c r="H56" s="95">
        <f t="shared" si="2"/>
        <v>0</v>
      </c>
    </row>
    <row r="57" spans="1:8" s="1" customFormat="1" ht="16.5" customHeight="1">
      <c r="A57" s="17" t="s">
        <v>117</v>
      </c>
      <c r="B57" s="11"/>
      <c r="C57" s="11"/>
      <c r="D57" s="10">
        <v>0</v>
      </c>
      <c r="E57" s="99">
        <v>0</v>
      </c>
      <c r="F57" s="95">
        <f t="shared" si="0"/>
        <v>0</v>
      </c>
      <c r="G57" s="95">
        <f t="shared" si="1"/>
        <v>0</v>
      </c>
      <c r="H57" s="95">
        <f t="shared" si="2"/>
        <v>0</v>
      </c>
    </row>
    <row r="58" spans="1:8" s="1" customFormat="1" ht="16.5" customHeight="1">
      <c r="A58" s="17" t="s">
        <v>144</v>
      </c>
      <c r="B58" s="11"/>
      <c r="C58" s="11"/>
      <c r="D58" s="10">
        <v>0</v>
      </c>
      <c r="E58" s="99">
        <v>0</v>
      </c>
      <c r="F58" s="95">
        <f t="shared" si="0"/>
        <v>0</v>
      </c>
      <c r="G58" s="95">
        <f t="shared" si="1"/>
        <v>0</v>
      </c>
      <c r="H58" s="95">
        <f t="shared" si="2"/>
        <v>0</v>
      </c>
    </row>
    <row r="59" spans="1:8" s="1" customFormat="1" ht="16.5" customHeight="1">
      <c r="A59" s="17" t="s">
        <v>145</v>
      </c>
      <c r="B59" s="10">
        <v>3516</v>
      </c>
      <c r="C59" s="10">
        <v>2703</v>
      </c>
      <c r="D59" s="10">
        <v>3056</v>
      </c>
      <c r="E59" s="99">
        <v>2703</v>
      </c>
      <c r="F59" s="95">
        <f t="shared" si="0"/>
        <v>76.87713310580205</v>
      </c>
      <c r="G59" s="95">
        <f t="shared" si="1"/>
        <v>100</v>
      </c>
      <c r="H59" s="95">
        <f t="shared" si="2"/>
        <v>88.44895287958116</v>
      </c>
    </row>
    <row r="60" spans="1:8" s="1" customFormat="1" ht="16.5" customHeight="1">
      <c r="A60" s="17" t="s">
        <v>108</v>
      </c>
      <c r="B60" s="11"/>
      <c r="C60" s="11"/>
      <c r="D60" s="10">
        <v>2910</v>
      </c>
      <c r="E60" s="99">
        <v>2297</v>
      </c>
      <c r="F60" s="95">
        <f t="shared" si="0"/>
        <v>0</v>
      </c>
      <c r="G60" s="95">
        <f t="shared" si="1"/>
        <v>0</v>
      </c>
      <c r="H60" s="95">
        <f t="shared" si="2"/>
        <v>78.93470790378007</v>
      </c>
    </row>
    <row r="61" spans="1:8" s="1" customFormat="1" ht="16.5" customHeight="1">
      <c r="A61" s="17" t="s">
        <v>109</v>
      </c>
      <c r="B61" s="11"/>
      <c r="C61" s="11"/>
      <c r="D61" s="10">
        <v>36</v>
      </c>
      <c r="E61" s="99">
        <v>66</v>
      </c>
      <c r="F61" s="95">
        <f t="shared" si="0"/>
        <v>0</v>
      </c>
      <c r="G61" s="95">
        <f t="shared" si="1"/>
        <v>0</v>
      </c>
      <c r="H61" s="95">
        <f t="shared" si="2"/>
        <v>183.33333333333331</v>
      </c>
    </row>
    <row r="62" spans="1:8" s="1" customFormat="1" ht="16.5" customHeight="1">
      <c r="A62" s="17" t="s">
        <v>110</v>
      </c>
      <c r="B62" s="11"/>
      <c r="C62" s="11"/>
      <c r="D62" s="10">
        <v>0</v>
      </c>
      <c r="E62" s="99">
        <v>0</v>
      </c>
      <c r="F62" s="95">
        <f t="shared" si="0"/>
        <v>0</v>
      </c>
      <c r="G62" s="95">
        <f t="shared" si="1"/>
        <v>0</v>
      </c>
      <c r="H62" s="95">
        <f t="shared" si="2"/>
        <v>0</v>
      </c>
    </row>
    <row r="63" spans="1:8" s="1" customFormat="1" ht="16.5" customHeight="1">
      <c r="A63" s="17" t="s">
        <v>146</v>
      </c>
      <c r="B63" s="11"/>
      <c r="C63" s="11"/>
      <c r="D63" s="10">
        <v>0</v>
      </c>
      <c r="E63" s="99">
        <v>0</v>
      </c>
      <c r="F63" s="95">
        <f t="shared" si="0"/>
        <v>0</v>
      </c>
      <c r="G63" s="95">
        <f t="shared" si="1"/>
        <v>0</v>
      </c>
      <c r="H63" s="95">
        <f t="shared" si="2"/>
        <v>0</v>
      </c>
    </row>
    <row r="64" spans="1:8" s="1" customFormat="1" ht="16.5" customHeight="1">
      <c r="A64" s="17" t="s">
        <v>147</v>
      </c>
      <c r="B64" s="11"/>
      <c r="C64" s="11"/>
      <c r="D64" s="10">
        <v>0</v>
      </c>
      <c r="E64" s="99">
        <v>0</v>
      </c>
      <c r="F64" s="95">
        <f t="shared" si="0"/>
        <v>0</v>
      </c>
      <c r="G64" s="95">
        <f t="shared" si="1"/>
        <v>0</v>
      </c>
      <c r="H64" s="95">
        <f t="shared" si="2"/>
        <v>0</v>
      </c>
    </row>
    <row r="65" spans="1:8" s="1" customFormat="1" ht="16.5" customHeight="1">
      <c r="A65" s="17" t="s">
        <v>148</v>
      </c>
      <c r="B65" s="11"/>
      <c r="C65" s="11"/>
      <c r="D65" s="10">
        <v>0</v>
      </c>
      <c r="E65" s="99">
        <v>0</v>
      </c>
      <c r="F65" s="95">
        <f t="shared" si="0"/>
        <v>0</v>
      </c>
      <c r="G65" s="95">
        <f t="shared" si="1"/>
        <v>0</v>
      </c>
      <c r="H65" s="95">
        <f t="shared" si="2"/>
        <v>0</v>
      </c>
    </row>
    <row r="66" spans="1:8" s="1" customFormat="1" ht="16.5" customHeight="1">
      <c r="A66" s="17" t="s">
        <v>149</v>
      </c>
      <c r="B66" s="11"/>
      <c r="C66" s="11"/>
      <c r="D66" s="10">
        <v>21</v>
      </c>
      <c r="E66" s="99">
        <v>120</v>
      </c>
      <c r="F66" s="95">
        <f t="shared" si="0"/>
        <v>0</v>
      </c>
      <c r="G66" s="95">
        <f t="shared" si="1"/>
        <v>0</v>
      </c>
      <c r="H66" s="95">
        <f t="shared" si="2"/>
        <v>571.4285714285714</v>
      </c>
    </row>
    <row r="67" spans="1:8" s="1" customFormat="1" ht="16.5" customHeight="1">
      <c r="A67" s="17" t="s">
        <v>150</v>
      </c>
      <c r="B67" s="11"/>
      <c r="C67" s="11"/>
      <c r="D67" s="10">
        <v>18</v>
      </c>
      <c r="E67" s="99">
        <v>0</v>
      </c>
      <c r="F67" s="95">
        <f t="shared" si="0"/>
        <v>0</v>
      </c>
      <c r="G67" s="95">
        <f t="shared" si="1"/>
        <v>0</v>
      </c>
      <c r="H67" s="95">
        <f t="shared" si="2"/>
        <v>0</v>
      </c>
    </row>
    <row r="68" spans="1:8" s="1" customFormat="1" ht="16.5" customHeight="1">
      <c r="A68" s="17" t="s">
        <v>117</v>
      </c>
      <c r="B68" s="11"/>
      <c r="C68" s="11"/>
      <c r="D68" s="10">
        <v>0</v>
      </c>
      <c r="E68" s="99">
        <v>0</v>
      </c>
      <c r="F68" s="95">
        <f aca="true" t="shared" si="3" ref="F68:F131">IF(B68&lt;&gt;0,(E68/B68)*100,0)</f>
        <v>0</v>
      </c>
      <c r="G68" s="95">
        <f aca="true" t="shared" si="4" ref="G68:G131">IF(C68&lt;&gt;0,(E68/C68)*100,0)</f>
        <v>0</v>
      </c>
      <c r="H68" s="95">
        <f aca="true" t="shared" si="5" ref="H68:H131">IF(D68&lt;&gt;0,(E68/D68)*100,0)</f>
        <v>0</v>
      </c>
    </row>
    <row r="69" spans="1:8" s="1" customFormat="1" ht="16.5" customHeight="1">
      <c r="A69" s="17" t="s">
        <v>151</v>
      </c>
      <c r="B69" s="11"/>
      <c r="C69" s="11"/>
      <c r="D69" s="10">
        <v>71</v>
      </c>
      <c r="E69" s="99">
        <v>220</v>
      </c>
      <c r="F69" s="95">
        <f t="shared" si="3"/>
        <v>0</v>
      </c>
      <c r="G69" s="95">
        <f t="shared" si="4"/>
        <v>0</v>
      </c>
      <c r="H69" s="95">
        <f t="shared" si="5"/>
        <v>309.85915492957747</v>
      </c>
    </row>
    <row r="70" spans="1:8" s="1" customFormat="1" ht="16.5" customHeight="1">
      <c r="A70" s="17" t="s">
        <v>152</v>
      </c>
      <c r="B70" s="10">
        <v>0</v>
      </c>
      <c r="C70" s="10">
        <v>0</v>
      </c>
      <c r="D70" s="10">
        <v>0</v>
      </c>
      <c r="E70" s="99">
        <v>0</v>
      </c>
      <c r="F70" s="95">
        <f t="shared" si="3"/>
        <v>0</v>
      </c>
      <c r="G70" s="95">
        <f t="shared" si="4"/>
        <v>0</v>
      </c>
      <c r="H70" s="95">
        <f t="shared" si="5"/>
        <v>0</v>
      </c>
    </row>
    <row r="71" spans="1:8" s="1" customFormat="1" ht="16.5" customHeight="1">
      <c r="A71" s="17" t="s">
        <v>108</v>
      </c>
      <c r="B71" s="11"/>
      <c r="C71" s="11"/>
      <c r="D71" s="10">
        <v>0</v>
      </c>
      <c r="E71" s="99">
        <v>0</v>
      </c>
      <c r="F71" s="95">
        <f t="shared" si="3"/>
        <v>0</v>
      </c>
      <c r="G71" s="95">
        <f t="shared" si="4"/>
        <v>0</v>
      </c>
      <c r="H71" s="95">
        <f t="shared" si="5"/>
        <v>0</v>
      </c>
    </row>
    <row r="72" spans="1:8" s="1" customFormat="1" ht="16.5" customHeight="1">
      <c r="A72" s="17" t="s">
        <v>109</v>
      </c>
      <c r="B72" s="11"/>
      <c r="C72" s="11"/>
      <c r="D72" s="10">
        <v>0</v>
      </c>
      <c r="E72" s="99">
        <v>0</v>
      </c>
      <c r="F72" s="95">
        <f t="shared" si="3"/>
        <v>0</v>
      </c>
      <c r="G72" s="95">
        <f t="shared" si="4"/>
        <v>0</v>
      </c>
      <c r="H72" s="95">
        <f t="shared" si="5"/>
        <v>0</v>
      </c>
    </row>
    <row r="73" spans="1:8" s="1" customFormat="1" ht="16.5" customHeight="1">
      <c r="A73" s="17" t="s">
        <v>110</v>
      </c>
      <c r="B73" s="11"/>
      <c r="C73" s="11"/>
      <c r="D73" s="10">
        <v>0</v>
      </c>
      <c r="E73" s="99">
        <v>0</v>
      </c>
      <c r="F73" s="95">
        <f t="shared" si="3"/>
        <v>0</v>
      </c>
      <c r="G73" s="95">
        <f t="shared" si="4"/>
        <v>0</v>
      </c>
      <c r="H73" s="95">
        <f t="shared" si="5"/>
        <v>0</v>
      </c>
    </row>
    <row r="74" spans="1:8" s="1" customFormat="1" ht="16.5" customHeight="1">
      <c r="A74" s="17" t="s">
        <v>153</v>
      </c>
      <c r="B74" s="11"/>
      <c r="C74" s="11"/>
      <c r="D74" s="10">
        <v>0</v>
      </c>
      <c r="E74" s="99">
        <v>0</v>
      </c>
      <c r="F74" s="95">
        <f t="shared" si="3"/>
        <v>0</v>
      </c>
      <c r="G74" s="95">
        <f t="shared" si="4"/>
        <v>0</v>
      </c>
      <c r="H74" s="95">
        <f t="shared" si="5"/>
        <v>0</v>
      </c>
    </row>
    <row r="75" spans="1:8" s="1" customFormat="1" ht="16.5" customHeight="1">
      <c r="A75" s="17" t="s">
        <v>154</v>
      </c>
      <c r="B75" s="11"/>
      <c r="C75" s="11"/>
      <c r="D75" s="10">
        <v>0</v>
      </c>
      <c r="E75" s="99">
        <v>0</v>
      </c>
      <c r="F75" s="95">
        <f t="shared" si="3"/>
        <v>0</v>
      </c>
      <c r="G75" s="95">
        <f t="shared" si="4"/>
        <v>0</v>
      </c>
      <c r="H75" s="95">
        <f t="shared" si="5"/>
        <v>0</v>
      </c>
    </row>
    <row r="76" spans="1:8" s="1" customFormat="1" ht="16.5" customHeight="1">
      <c r="A76" s="17" t="s">
        <v>155</v>
      </c>
      <c r="B76" s="11"/>
      <c r="C76" s="11"/>
      <c r="D76" s="10">
        <v>0</v>
      </c>
      <c r="E76" s="99">
        <v>0</v>
      </c>
      <c r="F76" s="95">
        <f t="shared" si="3"/>
        <v>0</v>
      </c>
      <c r="G76" s="95">
        <f t="shared" si="4"/>
        <v>0</v>
      </c>
      <c r="H76" s="95">
        <f t="shared" si="5"/>
        <v>0</v>
      </c>
    </row>
    <row r="77" spans="1:8" s="1" customFormat="1" ht="16.5" customHeight="1">
      <c r="A77" s="17" t="s">
        <v>156</v>
      </c>
      <c r="B77" s="11"/>
      <c r="C77" s="11"/>
      <c r="D77" s="10">
        <v>0</v>
      </c>
      <c r="E77" s="99">
        <v>0</v>
      </c>
      <c r="F77" s="95">
        <f t="shared" si="3"/>
        <v>0</v>
      </c>
      <c r="G77" s="95">
        <f t="shared" si="4"/>
        <v>0</v>
      </c>
      <c r="H77" s="95">
        <f t="shared" si="5"/>
        <v>0</v>
      </c>
    </row>
    <row r="78" spans="1:8" s="1" customFormat="1" ht="16.5" customHeight="1">
      <c r="A78" s="17" t="s">
        <v>157</v>
      </c>
      <c r="B78" s="11"/>
      <c r="C78" s="11"/>
      <c r="D78" s="10">
        <v>0</v>
      </c>
      <c r="E78" s="99">
        <v>0</v>
      </c>
      <c r="F78" s="95">
        <f t="shared" si="3"/>
        <v>0</v>
      </c>
      <c r="G78" s="95">
        <f t="shared" si="4"/>
        <v>0</v>
      </c>
      <c r="H78" s="95">
        <f t="shared" si="5"/>
        <v>0</v>
      </c>
    </row>
    <row r="79" spans="1:8" s="1" customFormat="1" ht="16.5" customHeight="1">
      <c r="A79" s="17" t="s">
        <v>149</v>
      </c>
      <c r="B79" s="11"/>
      <c r="C79" s="11"/>
      <c r="D79" s="10">
        <v>0</v>
      </c>
      <c r="E79" s="99">
        <v>0</v>
      </c>
      <c r="F79" s="95">
        <f t="shared" si="3"/>
        <v>0</v>
      </c>
      <c r="G79" s="95">
        <f t="shared" si="4"/>
        <v>0</v>
      </c>
      <c r="H79" s="95">
        <f t="shared" si="5"/>
        <v>0</v>
      </c>
    </row>
    <row r="80" spans="1:8" s="1" customFormat="1" ht="16.5" customHeight="1">
      <c r="A80" s="17" t="s">
        <v>117</v>
      </c>
      <c r="B80" s="11"/>
      <c r="C80" s="11"/>
      <c r="D80" s="10">
        <v>0</v>
      </c>
      <c r="E80" s="99">
        <v>0</v>
      </c>
      <c r="F80" s="95">
        <f t="shared" si="3"/>
        <v>0</v>
      </c>
      <c r="G80" s="95">
        <f t="shared" si="4"/>
        <v>0</v>
      </c>
      <c r="H80" s="95">
        <f t="shared" si="5"/>
        <v>0</v>
      </c>
    </row>
    <row r="81" spans="1:8" s="1" customFormat="1" ht="16.5" customHeight="1">
      <c r="A81" s="17" t="s">
        <v>158</v>
      </c>
      <c r="B81" s="11"/>
      <c r="C81" s="11"/>
      <c r="D81" s="10">
        <v>0</v>
      </c>
      <c r="E81" s="99">
        <v>0</v>
      </c>
      <c r="F81" s="95">
        <f t="shared" si="3"/>
        <v>0</v>
      </c>
      <c r="G81" s="95">
        <f t="shared" si="4"/>
        <v>0</v>
      </c>
      <c r="H81" s="95">
        <f t="shared" si="5"/>
        <v>0</v>
      </c>
    </row>
    <row r="82" spans="1:8" s="1" customFormat="1" ht="16.5" customHeight="1">
      <c r="A82" s="17" t="s">
        <v>159</v>
      </c>
      <c r="B82" s="10">
        <v>103</v>
      </c>
      <c r="C82" s="10">
        <v>100</v>
      </c>
      <c r="D82" s="10">
        <v>37</v>
      </c>
      <c r="E82" s="99">
        <v>100</v>
      </c>
      <c r="F82" s="95">
        <f t="shared" si="3"/>
        <v>97.0873786407767</v>
      </c>
      <c r="G82" s="95">
        <f t="shared" si="4"/>
        <v>100</v>
      </c>
      <c r="H82" s="95">
        <f t="shared" si="5"/>
        <v>270.27027027027026</v>
      </c>
    </row>
    <row r="83" spans="1:8" s="1" customFormat="1" ht="16.5" customHeight="1">
      <c r="A83" s="17" t="s">
        <v>108</v>
      </c>
      <c r="B83" s="11"/>
      <c r="C83" s="11"/>
      <c r="D83" s="10">
        <v>37</v>
      </c>
      <c r="E83" s="99">
        <v>100</v>
      </c>
      <c r="F83" s="95">
        <f t="shared" si="3"/>
        <v>0</v>
      </c>
      <c r="G83" s="95">
        <f t="shared" si="4"/>
        <v>0</v>
      </c>
      <c r="H83" s="95">
        <f t="shared" si="5"/>
        <v>270.27027027027026</v>
      </c>
    </row>
    <row r="84" spans="1:8" s="1" customFormat="1" ht="16.5" customHeight="1">
      <c r="A84" s="17" t="s">
        <v>109</v>
      </c>
      <c r="B84" s="11"/>
      <c r="C84" s="11"/>
      <c r="D84" s="10">
        <v>0</v>
      </c>
      <c r="E84" s="99">
        <v>0</v>
      </c>
      <c r="F84" s="95">
        <f t="shared" si="3"/>
        <v>0</v>
      </c>
      <c r="G84" s="95">
        <f t="shared" si="4"/>
        <v>0</v>
      </c>
      <c r="H84" s="95">
        <f t="shared" si="5"/>
        <v>0</v>
      </c>
    </row>
    <row r="85" spans="1:8" s="1" customFormat="1" ht="16.5" customHeight="1">
      <c r="A85" s="17" t="s">
        <v>110</v>
      </c>
      <c r="B85" s="11"/>
      <c r="C85" s="11"/>
      <c r="D85" s="10">
        <v>0</v>
      </c>
      <c r="E85" s="99">
        <v>0</v>
      </c>
      <c r="F85" s="95">
        <f t="shared" si="3"/>
        <v>0</v>
      </c>
      <c r="G85" s="95">
        <f t="shared" si="4"/>
        <v>0</v>
      </c>
      <c r="H85" s="95">
        <f t="shared" si="5"/>
        <v>0</v>
      </c>
    </row>
    <row r="86" spans="1:8" s="1" customFormat="1" ht="16.5" customHeight="1">
      <c r="A86" s="17" t="s">
        <v>160</v>
      </c>
      <c r="B86" s="11"/>
      <c r="C86" s="11"/>
      <c r="D86" s="10">
        <v>0</v>
      </c>
      <c r="E86" s="99">
        <v>0</v>
      </c>
      <c r="F86" s="95">
        <f t="shared" si="3"/>
        <v>0</v>
      </c>
      <c r="G86" s="95">
        <f t="shared" si="4"/>
        <v>0</v>
      </c>
      <c r="H86" s="95">
        <f t="shared" si="5"/>
        <v>0</v>
      </c>
    </row>
    <row r="87" spans="1:8" s="1" customFormat="1" ht="16.5" customHeight="1">
      <c r="A87" s="17" t="s">
        <v>161</v>
      </c>
      <c r="B87" s="11"/>
      <c r="C87" s="11"/>
      <c r="D87" s="10">
        <v>0</v>
      </c>
      <c r="E87" s="99">
        <v>0</v>
      </c>
      <c r="F87" s="95">
        <f t="shared" si="3"/>
        <v>0</v>
      </c>
      <c r="G87" s="95">
        <f t="shared" si="4"/>
        <v>0</v>
      </c>
      <c r="H87" s="95">
        <f t="shared" si="5"/>
        <v>0</v>
      </c>
    </row>
    <row r="88" spans="1:8" s="1" customFormat="1" ht="16.5" customHeight="1">
      <c r="A88" s="17" t="s">
        <v>149</v>
      </c>
      <c r="B88" s="11"/>
      <c r="C88" s="11"/>
      <c r="D88" s="10">
        <v>0</v>
      </c>
      <c r="E88" s="99">
        <v>0</v>
      </c>
      <c r="F88" s="95">
        <f t="shared" si="3"/>
        <v>0</v>
      </c>
      <c r="G88" s="95">
        <f t="shared" si="4"/>
        <v>0</v>
      </c>
      <c r="H88" s="95">
        <f t="shared" si="5"/>
        <v>0</v>
      </c>
    </row>
    <row r="89" spans="1:8" s="1" customFormat="1" ht="16.5" customHeight="1">
      <c r="A89" s="17" t="s">
        <v>117</v>
      </c>
      <c r="B89" s="11"/>
      <c r="C89" s="11"/>
      <c r="D89" s="10">
        <v>0</v>
      </c>
      <c r="E89" s="99">
        <v>0</v>
      </c>
      <c r="F89" s="95">
        <f t="shared" si="3"/>
        <v>0</v>
      </c>
      <c r="G89" s="95">
        <f t="shared" si="4"/>
        <v>0</v>
      </c>
      <c r="H89" s="95">
        <f t="shared" si="5"/>
        <v>0</v>
      </c>
    </row>
    <row r="90" spans="1:8" s="1" customFormat="1" ht="16.5" customHeight="1">
      <c r="A90" s="17" t="s">
        <v>162</v>
      </c>
      <c r="B90" s="11"/>
      <c r="C90" s="11"/>
      <c r="D90" s="10">
        <v>0</v>
      </c>
      <c r="E90" s="99">
        <v>0</v>
      </c>
      <c r="F90" s="95">
        <f t="shared" si="3"/>
        <v>0</v>
      </c>
      <c r="G90" s="95">
        <f t="shared" si="4"/>
        <v>0</v>
      </c>
      <c r="H90" s="95">
        <f t="shared" si="5"/>
        <v>0</v>
      </c>
    </row>
    <row r="91" spans="1:8" s="1" customFormat="1" ht="16.5" customHeight="1">
      <c r="A91" s="17" t="s">
        <v>163</v>
      </c>
      <c r="B91" s="10">
        <v>0</v>
      </c>
      <c r="C91" s="10">
        <v>0</v>
      </c>
      <c r="D91" s="10">
        <v>0</v>
      </c>
      <c r="E91" s="99">
        <v>0</v>
      </c>
      <c r="F91" s="95">
        <f t="shared" si="3"/>
        <v>0</v>
      </c>
      <c r="G91" s="95">
        <f t="shared" si="4"/>
        <v>0</v>
      </c>
      <c r="H91" s="95">
        <f t="shared" si="5"/>
        <v>0</v>
      </c>
    </row>
    <row r="92" spans="1:8" s="1" customFormat="1" ht="16.5" customHeight="1">
      <c r="A92" s="17" t="s">
        <v>108</v>
      </c>
      <c r="B92" s="11"/>
      <c r="C92" s="11"/>
      <c r="D92" s="10">
        <v>0</v>
      </c>
      <c r="E92" s="99">
        <v>0</v>
      </c>
      <c r="F92" s="95">
        <f t="shared" si="3"/>
        <v>0</v>
      </c>
      <c r="G92" s="95">
        <f t="shared" si="4"/>
        <v>0</v>
      </c>
      <c r="H92" s="95">
        <f t="shared" si="5"/>
        <v>0</v>
      </c>
    </row>
    <row r="93" spans="1:8" s="1" customFormat="1" ht="16.5" customHeight="1">
      <c r="A93" s="17" t="s">
        <v>109</v>
      </c>
      <c r="B93" s="11"/>
      <c r="C93" s="11"/>
      <c r="D93" s="10">
        <v>0</v>
      </c>
      <c r="E93" s="99">
        <v>0</v>
      </c>
      <c r="F93" s="95">
        <f t="shared" si="3"/>
        <v>0</v>
      </c>
      <c r="G93" s="95">
        <f t="shared" si="4"/>
        <v>0</v>
      </c>
      <c r="H93" s="95">
        <f t="shared" si="5"/>
        <v>0</v>
      </c>
    </row>
    <row r="94" spans="1:8" s="1" customFormat="1" ht="16.5" customHeight="1">
      <c r="A94" s="17" t="s">
        <v>110</v>
      </c>
      <c r="B94" s="11"/>
      <c r="C94" s="11"/>
      <c r="D94" s="10">
        <v>0</v>
      </c>
      <c r="E94" s="99">
        <v>0</v>
      </c>
      <c r="F94" s="95">
        <f t="shared" si="3"/>
        <v>0</v>
      </c>
      <c r="G94" s="95">
        <f t="shared" si="4"/>
        <v>0</v>
      </c>
      <c r="H94" s="95">
        <f t="shared" si="5"/>
        <v>0</v>
      </c>
    </row>
    <row r="95" spans="1:8" s="1" customFormat="1" ht="16.5" customHeight="1">
      <c r="A95" s="17" t="s">
        <v>164</v>
      </c>
      <c r="B95" s="11"/>
      <c r="C95" s="11"/>
      <c r="D95" s="10">
        <v>0</v>
      </c>
      <c r="E95" s="99">
        <v>0</v>
      </c>
      <c r="F95" s="95">
        <f t="shared" si="3"/>
        <v>0</v>
      </c>
      <c r="G95" s="95">
        <f t="shared" si="4"/>
        <v>0</v>
      </c>
      <c r="H95" s="95">
        <f t="shared" si="5"/>
        <v>0</v>
      </c>
    </row>
    <row r="96" spans="1:8" s="1" customFormat="1" ht="17.25" customHeight="1">
      <c r="A96" s="17" t="s">
        <v>165</v>
      </c>
      <c r="B96" s="11"/>
      <c r="C96" s="11"/>
      <c r="D96" s="10">
        <v>0</v>
      </c>
      <c r="E96" s="99">
        <v>0</v>
      </c>
      <c r="F96" s="95">
        <f t="shared" si="3"/>
        <v>0</v>
      </c>
      <c r="G96" s="95">
        <f t="shared" si="4"/>
        <v>0</v>
      </c>
      <c r="H96" s="95">
        <f t="shared" si="5"/>
        <v>0</v>
      </c>
    </row>
    <row r="97" spans="1:8" s="1" customFormat="1" ht="17.25" customHeight="1">
      <c r="A97" s="17" t="s">
        <v>149</v>
      </c>
      <c r="B97" s="11"/>
      <c r="C97" s="11"/>
      <c r="D97" s="10">
        <v>0</v>
      </c>
      <c r="E97" s="99">
        <v>0</v>
      </c>
      <c r="F97" s="95">
        <f t="shared" si="3"/>
        <v>0</v>
      </c>
      <c r="G97" s="95">
        <f t="shared" si="4"/>
        <v>0</v>
      </c>
      <c r="H97" s="95">
        <f t="shared" si="5"/>
        <v>0</v>
      </c>
    </row>
    <row r="98" spans="1:8" s="1" customFormat="1" ht="17.25" customHeight="1">
      <c r="A98" s="17" t="s">
        <v>166</v>
      </c>
      <c r="B98" s="11"/>
      <c r="C98" s="11"/>
      <c r="D98" s="10">
        <v>0</v>
      </c>
      <c r="E98" s="99">
        <v>0</v>
      </c>
      <c r="F98" s="95">
        <f t="shared" si="3"/>
        <v>0</v>
      </c>
      <c r="G98" s="95">
        <f t="shared" si="4"/>
        <v>0</v>
      </c>
      <c r="H98" s="95">
        <f t="shared" si="5"/>
        <v>0</v>
      </c>
    </row>
    <row r="99" spans="1:8" s="1" customFormat="1" ht="17.25" customHeight="1">
      <c r="A99" s="17" t="s">
        <v>167</v>
      </c>
      <c r="B99" s="11"/>
      <c r="C99" s="11"/>
      <c r="D99" s="10">
        <v>0</v>
      </c>
      <c r="E99" s="99">
        <v>0</v>
      </c>
      <c r="F99" s="95">
        <f t="shared" si="3"/>
        <v>0</v>
      </c>
      <c r="G99" s="95">
        <f t="shared" si="4"/>
        <v>0</v>
      </c>
      <c r="H99" s="95">
        <f t="shared" si="5"/>
        <v>0</v>
      </c>
    </row>
    <row r="100" spans="1:8" s="1" customFormat="1" ht="17.25" customHeight="1">
      <c r="A100" s="17" t="s">
        <v>168</v>
      </c>
      <c r="B100" s="11"/>
      <c r="C100" s="11"/>
      <c r="D100" s="10">
        <v>0</v>
      </c>
      <c r="E100" s="99">
        <v>0</v>
      </c>
      <c r="F100" s="95">
        <f t="shared" si="3"/>
        <v>0</v>
      </c>
      <c r="G100" s="95">
        <f t="shared" si="4"/>
        <v>0</v>
      </c>
      <c r="H100" s="95">
        <f t="shared" si="5"/>
        <v>0</v>
      </c>
    </row>
    <row r="101" spans="1:8" s="1" customFormat="1" ht="17.25" customHeight="1">
      <c r="A101" s="17" t="s">
        <v>169</v>
      </c>
      <c r="B101" s="11"/>
      <c r="C101" s="11"/>
      <c r="D101" s="10">
        <v>0</v>
      </c>
      <c r="E101" s="99">
        <v>0</v>
      </c>
      <c r="F101" s="95">
        <f t="shared" si="3"/>
        <v>0</v>
      </c>
      <c r="G101" s="95">
        <f t="shared" si="4"/>
        <v>0</v>
      </c>
      <c r="H101" s="95">
        <f t="shared" si="5"/>
        <v>0</v>
      </c>
    </row>
    <row r="102" spans="1:8" s="1" customFormat="1" ht="17.25" customHeight="1">
      <c r="A102" s="17" t="s">
        <v>117</v>
      </c>
      <c r="B102" s="11"/>
      <c r="C102" s="11"/>
      <c r="D102" s="10">
        <v>0</v>
      </c>
      <c r="E102" s="99">
        <v>0</v>
      </c>
      <c r="F102" s="95">
        <f t="shared" si="3"/>
        <v>0</v>
      </c>
      <c r="G102" s="95">
        <f t="shared" si="4"/>
        <v>0</v>
      </c>
      <c r="H102" s="95">
        <f t="shared" si="5"/>
        <v>0</v>
      </c>
    </row>
    <row r="103" spans="1:8" s="1" customFormat="1" ht="17.25" customHeight="1">
      <c r="A103" s="17" t="s">
        <v>170</v>
      </c>
      <c r="B103" s="11"/>
      <c r="C103" s="11"/>
      <c r="D103" s="10">
        <v>0</v>
      </c>
      <c r="E103" s="99">
        <v>0</v>
      </c>
      <c r="F103" s="95">
        <f t="shared" si="3"/>
        <v>0</v>
      </c>
      <c r="G103" s="95">
        <f t="shared" si="4"/>
        <v>0</v>
      </c>
      <c r="H103" s="95">
        <f t="shared" si="5"/>
        <v>0</v>
      </c>
    </row>
    <row r="104" spans="1:8" s="1" customFormat="1" ht="16.5" customHeight="1">
      <c r="A104" s="17" t="s">
        <v>171</v>
      </c>
      <c r="B104" s="10">
        <v>0</v>
      </c>
      <c r="C104" s="10">
        <v>0</v>
      </c>
      <c r="D104" s="10">
        <v>1264</v>
      </c>
      <c r="E104" s="99">
        <v>0</v>
      </c>
      <c r="F104" s="95">
        <f t="shared" si="3"/>
        <v>0</v>
      </c>
      <c r="G104" s="95">
        <f t="shared" si="4"/>
        <v>0</v>
      </c>
      <c r="H104" s="95">
        <f t="shared" si="5"/>
        <v>0</v>
      </c>
    </row>
    <row r="105" spans="1:8" s="1" customFormat="1" ht="16.5" customHeight="1">
      <c r="A105" s="17" t="s">
        <v>108</v>
      </c>
      <c r="B105" s="11"/>
      <c r="C105" s="11"/>
      <c r="D105" s="10">
        <v>1264</v>
      </c>
      <c r="E105" s="99">
        <v>0</v>
      </c>
      <c r="F105" s="95">
        <f t="shared" si="3"/>
        <v>0</v>
      </c>
      <c r="G105" s="95">
        <f t="shared" si="4"/>
        <v>0</v>
      </c>
      <c r="H105" s="95">
        <f t="shared" si="5"/>
        <v>0</v>
      </c>
    </row>
    <row r="106" spans="1:8" s="1" customFormat="1" ht="16.5" customHeight="1">
      <c r="A106" s="17" t="s">
        <v>109</v>
      </c>
      <c r="B106" s="11"/>
      <c r="C106" s="11"/>
      <c r="D106" s="10">
        <v>0</v>
      </c>
      <c r="E106" s="99">
        <v>0</v>
      </c>
      <c r="F106" s="95">
        <f t="shared" si="3"/>
        <v>0</v>
      </c>
      <c r="G106" s="95">
        <f t="shared" si="4"/>
        <v>0</v>
      </c>
      <c r="H106" s="95">
        <f t="shared" si="5"/>
        <v>0</v>
      </c>
    </row>
    <row r="107" spans="1:8" s="1" customFormat="1" ht="16.5" customHeight="1">
      <c r="A107" s="17" t="s">
        <v>110</v>
      </c>
      <c r="B107" s="11"/>
      <c r="C107" s="11"/>
      <c r="D107" s="10">
        <v>0</v>
      </c>
      <c r="E107" s="99">
        <v>0</v>
      </c>
      <c r="F107" s="95">
        <f t="shared" si="3"/>
        <v>0</v>
      </c>
      <c r="G107" s="95">
        <f t="shared" si="4"/>
        <v>0</v>
      </c>
      <c r="H107" s="95">
        <f t="shared" si="5"/>
        <v>0</v>
      </c>
    </row>
    <row r="108" spans="1:8" s="1" customFormat="1" ht="16.5" customHeight="1">
      <c r="A108" s="17" t="s">
        <v>172</v>
      </c>
      <c r="B108" s="11"/>
      <c r="C108" s="11"/>
      <c r="D108" s="10">
        <v>0</v>
      </c>
      <c r="E108" s="99">
        <v>0</v>
      </c>
      <c r="F108" s="95">
        <f t="shared" si="3"/>
        <v>0</v>
      </c>
      <c r="G108" s="95">
        <f t="shared" si="4"/>
        <v>0</v>
      </c>
      <c r="H108" s="95">
        <f t="shared" si="5"/>
        <v>0</v>
      </c>
    </row>
    <row r="109" spans="1:8" s="1" customFormat="1" ht="16.5" customHeight="1">
      <c r="A109" s="17" t="s">
        <v>173</v>
      </c>
      <c r="B109" s="11"/>
      <c r="C109" s="11"/>
      <c r="D109" s="10">
        <v>0</v>
      </c>
      <c r="E109" s="99">
        <v>0</v>
      </c>
      <c r="F109" s="95">
        <f t="shared" si="3"/>
        <v>0</v>
      </c>
      <c r="G109" s="95">
        <f t="shared" si="4"/>
        <v>0</v>
      </c>
      <c r="H109" s="95">
        <f t="shared" si="5"/>
        <v>0</v>
      </c>
    </row>
    <row r="110" spans="1:8" s="1" customFormat="1" ht="16.5" customHeight="1">
      <c r="A110" s="17" t="s">
        <v>174</v>
      </c>
      <c r="B110" s="11"/>
      <c r="C110" s="11"/>
      <c r="D110" s="10">
        <v>0</v>
      </c>
      <c r="E110" s="99">
        <v>0</v>
      </c>
      <c r="F110" s="95">
        <f t="shared" si="3"/>
        <v>0</v>
      </c>
      <c r="G110" s="95">
        <f t="shared" si="4"/>
        <v>0</v>
      </c>
      <c r="H110" s="95">
        <f t="shared" si="5"/>
        <v>0</v>
      </c>
    </row>
    <row r="111" spans="1:8" s="1" customFormat="1" ht="16.5" customHeight="1">
      <c r="A111" s="17" t="s">
        <v>175</v>
      </c>
      <c r="B111" s="11"/>
      <c r="C111" s="11"/>
      <c r="D111" s="10">
        <v>0</v>
      </c>
      <c r="E111" s="99">
        <v>0</v>
      </c>
      <c r="F111" s="95">
        <f t="shared" si="3"/>
        <v>0</v>
      </c>
      <c r="G111" s="95">
        <f t="shared" si="4"/>
        <v>0</v>
      </c>
      <c r="H111" s="95">
        <f t="shared" si="5"/>
        <v>0</v>
      </c>
    </row>
    <row r="112" spans="1:8" s="1" customFormat="1" ht="16.5" customHeight="1">
      <c r="A112" s="17" t="s">
        <v>117</v>
      </c>
      <c r="B112" s="11"/>
      <c r="C112" s="11"/>
      <c r="D112" s="10">
        <v>0</v>
      </c>
      <c r="E112" s="99">
        <v>0</v>
      </c>
      <c r="F112" s="95">
        <f t="shared" si="3"/>
        <v>0</v>
      </c>
      <c r="G112" s="95">
        <f t="shared" si="4"/>
        <v>0</v>
      </c>
      <c r="H112" s="95">
        <f t="shared" si="5"/>
        <v>0</v>
      </c>
    </row>
    <row r="113" spans="1:8" s="1" customFormat="1" ht="16.5" customHeight="1">
      <c r="A113" s="17" t="s">
        <v>176</v>
      </c>
      <c r="B113" s="11"/>
      <c r="C113" s="11"/>
      <c r="D113" s="10">
        <v>0</v>
      </c>
      <c r="E113" s="99">
        <v>0</v>
      </c>
      <c r="F113" s="95">
        <f t="shared" si="3"/>
        <v>0</v>
      </c>
      <c r="G113" s="95">
        <f t="shared" si="4"/>
        <v>0</v>
      </c>
      <c r="H113" s="95">
        <f t="shared" si="5"/>
        <v>0</v>
      </c>
    </row>
    <row r="114" spans="1:8" s="1" customFormat="1" ht="16.5" customHeight="1">
      <c r="A114" s="17" t="s">
        <v>177</v>
      </c>
      <c r="B114" s="10">
        <v>1819</v>
      </c>
      <c r="C114" s="10">
        <v>1888</v>
      </c>
      <c r="D114" s="10">
        <v>1974</v>
      </c>
      <c r="E114" s="99">
        <v>1888</v>
      </c>
      <c r="F114" s="95">
        <f t="shared" si="3"/>
        <v>103.79329301814184</v>
      </c>
      <c r="G114" s="95">
        <f t="shared" si="4"/>
        <v>100</v>
      </c>
      <c r="H114" s="95">
        <f t="shared" si="5"/>
        <v>95.6433637284701</v>
      </c>
    </row>
    <row r="115" spans="1:8" s="1" customFormat="1" ht="16.5" customHeight="1">
      <c r="A115" s="17" t="s">
        <v>108</v>
      </c>
      <c r="B115" s="11"/>
      <c r="C115" s="11"/>
      <c r="D115" s="10">
        <v>1076</v>
      </c>
      <c r="E115" s="99">
        <v>1031</v>
      </c>
      <c r="F115" s="95">
        <f t="shared" si="3"/>
        <v>0</v>
      </c>
      <c r="G115" s="95">
        <f t="shared" si="4"/>
        <v>0</v>
      </c>
      <c r="H115" s="95">
        <f t="shared" si="5"/>
        <v>95.817843866171</v>
      </c>
    </row>
    <row r="116" spans="1:8" s="1" customFormat="1" ht="16.5" customHeight="1">
      <c r="A116" s="17" t="s">
        <v>109</v>
      </c>
      <c r="B116" s="11"/>
      <c r="C116" s="11"/>
      <c r="D116" s="10">
        <v>20</v>
      </c>
      <c r="E116" s="99">
        <v>0</v>
      </c>
      <c r="F116" s="95">
        <f t="shared" si="3"/>
        <v>0</v>
      </c>
      <c r="G116" s="95">
        <f t="shared" si="4"/>
        <v>0</v>
      </c>
      <c r="H116" s="95">
        <f t="shared" si="5"/>
        <v>0</v>
      </c>
    </row>
    <row r="117" spans="1:8" s="1" customFormat="1" ht="16.5" customHeight="1">
      <c r="A117" s="17" t="s">
        <v>110</v>
      </c>
      <c r="B117" s="11"/>
      <c r="C117" s="11"/>
      <c r="D117" s="10">
        <v>0</v>
      </c>
      <c r="E117" s="99">
        <v>0</v>
      </c>
      <c r="F117" s="95">
        <f t="shared" si="3"/>
        <v>0</v>
      </c>
      <c r="G117" s="95">
        <f t="shared" si="4"/>
        <v>0</v>
      </c>
      <c r="H117" s="95">
        <f t="shared" si="5"/>
        <v>0</v>
      </c>
    </row>
    <row r="118" spans="1:8" s="1" customFormat="1" ht="16.5" customHeight="1">
      <c r="A118" s="17" t="s">
        <v>178</v>
      </c>
      <c r="B118" s="11"/>
      <c r="C118" s="11"/>
      <c r="D118" s="10">
        <v>20</v>
      </c>
      <c r="E118" s="99">
        <v>30</v>
      </c>
      <c r="F118" s="95">
        <f t="shared" si="3"/>
        <v>0</v>
      </c>
      <c r="G118" s="95">
        <f t="shared" si="4"/>
        <v>0</v>
      </c>
      <c r="H118" s="95">
        <f t="shared" si="5"/>
        <v>150</v>
      </c>
    </row>
    <row r="119" spans="1:8" s="1" customFormat="1" ht="16.5" customHeight="1">
      <c r="A119" s="17" t="s">
        <v>179</v>
      </c>
      <c r="B119" s="11"/>
      <c r="C119" s="11"/>
      <c r="D119" s="10">
        <v>826</v>
      </c>
      <c r="E119" s="99">
        <v>754</v>
      </c>
      <c r="F119" s="95">
        <f t="shared" si="3"/>
        <v>0</v>
      </c>
      <c r="G119" s="95">
        <f t="shared" si="4"/>
        <v>0</v>
      </c>
      <c r="H119" s="95">
        <f t="shared" si="5"/>
        <v>91.28329297820824</v>
      </c>
    </row>
    <row r="120" spans="1:8" s="1" customFormat="1" ht="16.5" customHeight="1">
      <c r="A120" s="17" t="s">
        <v>180</v>
      </c>
      <c r="B120" s="11"/>
      <c r="C120" s="11"/>
      <c r="D120" s="10">
        <v>0</v>
      </c>
      <c r="E120" s="99">
        <v>0</v>
      </c>
      <c r="F120" s="95">
        <f t="shared" si="3"/>
        <v>0</v>
      </c>
      <c r="G120" s="95">
        <f t="shared" si="4"/>
        <v>0</v>
      </c>
      <c r="H120" s="95">
        <f t="shared" si="5"/>
        <v>0</v>
      </c>
    </row>
    <row r="121" spans="1:8" s="1" customFormat="1" ht="16.5" customHeight="1">
      <c r="A121" s="17" t="s">
        <v>117</v>
      </c>
      <c r="B121" s="11"/>
      <c r="C121" s="11"/>
      <c r="D121" s="10">
        <v>0</v>
      </c>
      <c r="E121" s="99">
        <v>0</v>
      </c>
      <c r="F121" s="95">
        <f t="shared" si="3"/>
        <v>0</v>
      </c>
      <c r="G121" s="95">
        <f t="shared" si="4"/>
        <v>0</v>
      </c>
      <c r="H121" s="95">
        <f t="shared" si="5"/>
        <v>0</v>
      </c>
    </row>
    <row r="122" spans="1:8" s="1" customFormat="1" ht="16.5" customHeight="1">
      <c r="A122" s="17" t="s">
        <v>181</v>
      </c>
      <c r="B122" s="11"/>
      <c r="C122" s="11"/>
      <c r="D122" s="10">
        <v>32</v>
      </c>
      <c r="E122" s="99">
        <v>73</v>
      </c>
      <c r="F122" s="95">
        <f t="shared" si="3"/>
        <v>0</v>
      </c>
      <c r="G122" s="95">
        <f t="shared" si="4"/>
        <v>0</v>
      </c>
      <c r="H122" s="95">
        <f t="shared" si="5"/>
        <v>228.125</v>
      </c>
    </row>
    <row r="123" spans="1:8" s="1" customFormat="1" ht="16.5" customHeight="1">
      <c r="A123" s="17" t="s">
        <v>182</v>
      </c>
      <c r="B123" s="10">
        <v>1236</v>
      </c>
      <c r="C123" s="10">
        <v>883</v>
      </c>
      <c r="D123" s="10">
        <v>823</v>
      </c>
      <c r="E123" s="99">
        <v>883</v>
      </c>
      <c r="F123" s="95">
        <f t="shared" si="3"/>
        <v>71.44012944983818</v>
      </c>
      <c r="G123" s="95">
        <f t="shared" si="4"/>
        <v>100</v>
      </c>
      <c r="H123" s="95">
        <f t="shared" si="5"/>
        <v>107.29040097205346</v>
      </c>
    </row>
    <row r="124" spans="1:8" s="1" customFormat="1" ht="16.5" customHeight="1">
      <c r="A124" s="17" t="s">
        <v>108</v>
      </c>
      <c r="B124" s="11"/>
      <c r="C124" s="11"/>
      <c r="D124" s="10">
        <v>539</v>
      </c>
      <c r="E124" s="99">
        <v>504</v>
      </c>
      <c r="F124" s="95">
        <f t="shared" si="3"/>
        <v>0</v>
      </c>
      <c r="G124" s="95">
        <f t="shared" si="4"/>
        <v>0</v>
      </c>
      <c r="H124" s="95">
        <f t="shared" si="5"/>
        <v>93.5064935064935</v>
      </c>
    </row>
    <row r="125" spans="1:8" s="1" customFormat="1" ht="16.5" customHeight="1">
      <c r="A125" s="17" t="s">
        <v>109</v>
      </c>
      <c r="B125" s="11"/>
      <c r="C125" s="11"/>
      <c r="D125" s="10">
        <v>20</v>
      </c>
      <c r="E125" s="99">
        <v>190</v>
      </c>
      <c r="F125" s="95">
        <f t="shared" si="3"/>
        <v>0</v>
      </c>
      <c r="G125" s="95">
        <f t="shared" si="4"/>
        <v>0</v>
      </c>
      <c r="H125" s="95">
        <f t="shared" si="5"/>
        <v>950</v>
      </c>
    </row>
    <row r="126" spans="1:8" s="1" customFormat="1" ht="16.5" customHeight="1">
      <c r="A126" s="17" t="s">
        <v>110</v>
      </c>
      <c r="B126" s="11"/>
      <c r="C126" s="11"/>
      <c r="D126" s="10">
        <v>0</v>
      </c>
      <c r="E126" s="99">
        <v>0</v>
      </c>
      <c r="F126" s="95">
        <f t="shared" si="3"/>
        <v>0</v>
      </c>
      <c r="G126" s="95">
        <f t="shared" si="4"/>
        <v>0</v>
      </c>
      <c r="H126" s="95">
        <f t="shared" si="5"/>
        <v>0</v>
      </c>
    </row>
    <row r="127" spans="1:8" s="1" customFormat="1" ht="16.5" customHeight="1">
      <c r="A127" s="17" t="s">
        <v>183</v>
      </c>
      <c r="B127" s="11"/>
      <c r="C127" s="11"/>
      <c r="D127" s="10">
        <v>0</v>
      </c>
      <c r="E127" s="99">
        <v>0</v>
      </c>
      <c r="F127" s="95">
        <f t="shared" si="3"/>
        <v>0</v>
      </c>
      <c r="G127" s="95">
        <f t="shared" si="4"/>
        <v>0</v>
      </c>
      <c r="H127" s="95">
        <f t="shared" si="5"/>
        <v>0</v>
      </c>
    </row>
    <row r="128" spans="1:8" s="1" customFormat="1" ht="16.5" customHeight="1">
      <c r="A128" s="17" t="s">
        <v>184</v>
      </c>
      <c r="B128" s="11"/>
      <c r="C128" s="11"/>
      <c r="D128" s="10">
        <v>0</v>
      </c>
      <c r="E128" s="99">
        <v>0</v>
      </c>
      <c r="F128" s="95">
        <f t="shared" si="3"/>
        <v>0</v>
      </c>
      <c r="G128" s="95">
        <f t="shared" si="4"/>
        <v>0</v>
      </c>
      <c r="H128" s="95">
        <f t="shared" si="5"/>
        <v>0</v>
      </c>
    </row>
    <row r="129" spans="1:8" s="1" customFormat="1" ht="16.5" customHeight="1">
      <c r="A129" s="17" t="s">
        <v>185</v>
      </c>
      <c r="B129" s="11"/>
      <c r="C129" s="11"/>
      <c r="D129" s="10">
        <v>0</v>
      </c>
      <c r="E129" s="99">
        <v>0</v>
      </c>
      <c r="F129" s="95">
        <f t="shared" si="3"/>
        <v>0</v>
      </c>
      <c r="G129" s="95">
        <f t="shared" si="4"/>
        <v>0</v>
      </c>
      <c r="H129" s="95">
        <f t="shared" si="5"/>
        <v>0</v>
      </c>
    </row>
    <row r="130" spans="1:8" s="1" customFormat="1" ht="16.5" customHeight="1">
      <c r="A130" s="17" t="s">
        <v>186</v>
      </c>
      <c r="B130" s="11"/>
      <c r="C130" s="11"/>
      <c r="D130" s="10">
        <v>0</v>
      </c>
      <c r="E130" s="99">
        <v>0</v>
      </c>
      <c r="F130" s="95">
        <f t="shared" si="3"/>
        <v>0</v>
      </c>
      <c r="G130" s="95">
        <f t="shared" si="4"/>
        <v>0</v>
      </c>
      <c r="H130" s="95">
        <f t="shared" si="5"/>
        <v>0</v>
      </c>
    </row>
    <row r="131" spans="1:8" s="1" customFormat="1" ht="16.5" customHeight="1">
      <c r="A131" s="17" t="s">
        <v>187</v>
      </c>
      <c r="B131" s="11"/>
      <c r="C131" s="11"/>
      <c r="D131" s="10">
        <v>0</v>
      </c>
      <c r="E131" s="99">
        <v>116</v>
      </c>
      <c r="F131" s="95">
        <f t="shared" si="3"/>
        <v>0</v>
      </c>
      <c r="G131" s="95">
        <f t="shared" si="4"/>
        <v>0</v>
      </c>
      <c r="H131" s="95">
        <f t="shared" si="5"/>
        <v>0</v>
      </c>
    </row>
    <row r="132" spans="1:8" s="1" customFormat="1" ht="16.5" customHeight="1">
      <c r="A132" s="17" t="s">
        <v>117</v>
      </c>
      <c r="B132" s="11"/>
      <c r="C132" s="11"/>
      <c r="D132" s="10">
        <v>0</v>
      </c>
      <c r="E132" s="99">
        <v>0</v>
      </c>
      <c r="F132" s="95">
        <f aca="true" t="shared" si="6" ref="F132:F195">IF(B132&lt;&gt;0,(E132/B132)*100,0)</f>
        <v>0</v>
      </c>
      <c r="G132" s="95">
        <f aca="true" t="shared" si="7" ref="G132:G195">IF(C132&lt;&gt;0,(E132/C132)*100,0)</f>
        <v>0</v>
      </c>
      <c r="H132" s="95">
        <f aca="true" t="shared" si="8" ref="H132:H195">IF(D132&lt;&gt;0,(E132/D132)*100,0)</f>
        <v>0</v>
      </c>
    </row>
    <row r="133" spans="1:8" s="1" customFormat="1" ht="16.5" customHeight="1">
      <c r="A133" s="17" t="s">
        <v>188</v>
      </c>
      <c r="B133" s="11"/>
      <c r="C133" s="11"/>
      <c r="D133" s="10">
        <v>264</v>
      </c>
      <c r="E133" s="99">
        <v>73</v>
      </c>
      <c r="F133" s="95">
        <f t="shared" si="6"/>
        <v>0</v>
      </c>
      <c r="G133" s="95">
        <f t="shared" si="7"/>
        <v>0</v>
      </c>
      <c r="H133" s="95">
        <f t="shared" si="8"/>
        <v>27.65151515151515</v>
      </c>
    </row>
    <row r="134" spans="1:8" s="1" customFormat="1" ht="16.5" customHeight="1">
      <c r="A134" s="17" t="s">
        <v>189</v>
      </c>
      <c r="B134" s="10">
        <v>0</v>
      </c>
      <c r="C134" s="10">
        <v>0</v>
      </c>
      <c r="D134" s="10">
        <v>0</v>
      </c>
      <c r="E134" s="99">
        <v>0</v>
      </c>
      <c r="F134" s="95">
        <f t="shared" si="6"/>
        <v>0</v>
      </c>
      <c r="G134" s="95">
        <f t="shared" si="7"/>
        <v>0</v>
      </c>
      <c r="H134" s="95">
        <f t="shared" si="8"/>
        <v>0</v>
      </c>
    </row>
    <row r="135" spans="1:8" s="1" customFormat="1" ht="16.5" customHeight="1">
      <c r="A135" s="17" t="s">
        <v>108</v>
      </c>
      <c r="B135" s="11"/>
      <c r="C135" s="11"/>
      <c r="D135" s="10">
        <v>0</v>
      </c>
      <c r="E135" s="99">
        <v>0</v>
      </c>
      <c r="F135" s="95">
        <f t="shared" si="6"/>
        <v>0</v>
      </c>
      <c r="G135" s="95">
        <f t="shared" si="7"/>
        <v>0</v>
      </c>
      <c r="H135" s="95">
        <f t="shared" si="8"/>
        <v>0</v>
      </c>
    </row>
    <row r="136" spans="1:8" s="1" customFormat="1" ht="16.5" customHeight="1">
      <c r="A136" s="17" t="s">
        <v>109</v>
      </c>
      <c r="B136" s="11"/>
      <c r="C136" s="11"/>
      <c r="D136" s="10">
        <v>0</v>
      </c>
      <c r="E136" s="99">
        <v>0</v>
      </c>
      <c r="F136" s="95">
        <f t="shared" si="6"/>
        <v>0</v>
      </c>
      <c r="G136" s="95">
        <f t="shared" si="7"/>
        <v>0</v>
      </c>
      <c r="H136" s="95">
        <f t="shared" si="8"/>
        <v>0</v>
      </c>
    </row>
    <row r="137" spans="1:8" s="1" customFormat="1" ht="16.5" customHeight="1">
      <c r="A137" s="17" t="s">
        <v>110</v>
      </c>
      <c r="B137" s="11"/>
      <c r="C137" s="11"/>
      <c r="D137" s="10">
        <v>0</v>
      </c>
      <c r="E137" s="99">
        <v>0</v>
      </c>
      <c r="F137" s="95">
        <f t="shared" si="6"/>
        <v>0</v>
      </c>
      <c r="G137" s="95">
        <f t="shared" si="7"/>
        <v>0</v>
      </c>
      <c r="H137" s="95">
        <f t="shared" si="8"/>
        <v>0</v>
      </c>
    </row>
    <row r="138" spans="1:8" s="1" customFormat="1" ht="16.5" customHeight="1">
      <c r="A138" s="17" t="s">
        <v>190</v>
      </c>
      <c r="B138" s="11"/>
      <c r="C138" s="11"/>
      <c r="D138" s="10">
        <v>0</v>
      </c>
      <c r="E138" s="99">
        <v>0</v>
      </c>
      <c r="F138" s="95">
        <f t="shared" si="6"/>
        <v>0</v>
      </c>
      <c r="G138" s="95">
        <f t="shared" si="7"/>
        <v>0</v>
      </c>
      <c r="H138" s="95">
        <f t="shared" si="8"/>
        <v>0</v>
      </c>
    </row>
    <row r="139" spans="1:8" s="1" customFormat="1" ht="16.5" customHeight="1">
      <c r="A139" s="17" t="s">
        <v>191</v>
      </c>
      <c r="B139" s="11"/>
      <c r="C139" s="11"/>
      <c r="D139" s="10">
        <v>0</v>
      </c>
      <c r="E139" s="99">
        <v>0</v>
      </c>
      <c r="F139" s="95">
        <f t="shared" si="6"/>
        <v>0</v>
      </c>
      <c r="G139" s="95">
        <f t="shared" si="7"/>
        <v>0</v>
      </c>
      <c r="H139" s="95">
        <f t="shared" si="8"/>
        <v>0</v>
      </c>
    </row>
    <row r="140" spans="1:8" s="1" customFormat="1" ht="16.5" customHeight="1">
      <c r="A140" s="17" t="s">
        <v>192</v>
      </c>
      <c r="B140" s="11"/>
      <c r="C140" s="11"/>
      <c r="D140" s="10">
        <v>0</v>
      </c>
      <c r="E140" s="99">
        <v>0</v>
      </c>
      <c r="F140" s="95">
        <f t="shared" si="6"/>
        <v>0</v>
      </c>
      <c r="G140" s="95">
        <f t="shared" si="7"/>
        <v>0</v>
      </c>
      <c r="H140" s="95">
        <f t="shared" si="8"/>
        <v>0</v>
      </c>
    </row>
    <row r="141" spans="1:8" s="1" customFormat="1" ht="16.5" customHeight="1">
      <c r="A141" s="17" t="s">
        <v>193</v>
      </c>
      <c r="B141" s="11"/>
      <c r="C141" s="11"/>
      <c r="D141" s="10">
        <v>0</v>
      </c>
      <c r="E141" s="99">
        <v>0</v>
      </c>
      <c r="F141" s="95">
        <f t="shared" si="6"/>
        <v>0</v>
      </c>
      <c r="G141" s="95">
        <f t="shared" si="7"/>
        <v>0</v>
      </c>
      <c r="H141" s="95">
        <f t="shared" si="8"/>
        <v>0</v>
      </c>
    </row>
    <row r="142" spans="1:8" s="1" customFormat="1" ht="17.25" customHeight="1">
      <c r="A142" s="17" t="s">
        <v>194</v>
      </c>
      <c r="B142" s="11"/>
      <c r="C142" s="11"/>
      <c r="D142" s="10">
        <v>0</v>
      </c>
      <c r="E142" s="99">
        <v>0</v>
      </c>
      <c r="F142" s="95">
        <f t="shared" si="6"/>
        <v>0</v>
      </c>
      <c r="G142" s="95">
        <f t="shared" si="7"/>
        <v>0</v>
      </c>
      <c r="H142" s="95">
        <f t="shared" si="8"/>
        <v>0</v>
      </c>
    </row>
    <row r="143" spans="1:8" s="1" customFormat="1" ht="17.25" customHeight="1">
      <c r="A143" s="17" t="s">
        <v>195</v>
      </c>
      <c r="B143" s="11"/>
      <c r="C143" s="11"/>
      <c r="D143" s="10">
        <v>0</v>
      </c>
      <c r="E143" s="99">
        <v>0</v>
      </c>
      <c r="F143" s="95">
        <f t="shared" si="6"/>
        <v>0</v>
      </c>
      <c r="G143" s="95">
        <f t="shared" si="7"/>
        <v>0</v>
      </c>
      <c r="H143" s="95">
        <f t="shared" si="8"/>
        <v>0</v>
      </c>
    </row>
    <row r="144" spans="1:8" s="1" customFormat="1" ht="17.25" customHeight="1">
      <c r="A144" s="17" t="s">
        <v>196</v>
      </c>
      <c r="B144" s="11"/>
      <c r="C144" s="11"/>
      <c r="D144" s="10">
        <v>0</v>
      </c>
      <c r="E144" s="99">
        <v>0</v>
      </c>
      <c r="F144" s="95">
        <f t="shared" si="6"/>
        <v>0</v>
      </c>
      <c r="G144" s="95">
        <f t="shared" si="7"/>
        <v>0</v>
      </c>
      <c r="H144" s="95">
        <f t="shared" si="8"/>
        <v>0</v>
      </c>
    </row>
    <row r="145" spans="1:8" s="1" customFormat="1" ht="17.25" customHeight="1">
      <c r="A145" s="17" t="s">
        <v>117</v>
      </c>
      <c r="B145" s="11"/>
      <c r="C145" s="11"/>
      <c r="D145" s="10">
        <v>0</v>
      </c>
      <c r="E145" s="99">
        <v>0</v>
      </c>
      <c r="F145" s="95">
        <f t="shared" si="6"/>
        <v>0</v>
      </c>
      <c r="G145" s="95">
        <f t="shared" si="7"/>
        <v>0</v>
      </c>
      <c r="H145" s="95">
        <f t="shared" si="8"/>
        <v>0</v>
      </c>
    </row>
    <row r="146" spans="1:8" s="1" customFormat="1" ht="17.25" customHeight="1">
      <c r="A146" s="17" t="s">
        <v>197</v>
      </c>
      <c r="B146" s="11"/>
      <c r="C146" s="11"/>
      <c r="D146" s="10">
        <v>0</v>
      </c>
      <c r="E146" s="99">
        <v>0</v>
      </c>
      <c r="F146" s="95">
        <f t="shared" si="6"/>
        <v>0</v>
      </c>
      <c r="G146" s="95">
        <f t="shared" si="7"/>
        <v>0</v>
      </c>
      <c r="H146" s="95">
        <f t="shared" si="8"/>
        <v>0</v>
      </c>
    </row>
    <row r="147" spans="1:8" s="1" customFormat="1" ht="16.5" customHeight="1">
      <c r="A147" s="17" t="s">
        <v>198</v>
      </c>
      <c r="B147" s="10">
        <v>96</v>
      </c>
      <c r="C147" s="10">
        <v>153</v>
      </c>
      <c r="D147" s="10">
        <v>90</v>
      </c>
      <c r="E147" s="99">
        <v>153</v>
      </c>
      <c r="F147" s="95">
        <f t="shared" si="6"/>
        <v>159.375</v>
      </c>
      <c r="G147" s="95">
        <f t="shared" si="7"/>
        <v>100</v>
      </c>
      <c r="H147" s="95">
        <f t="shared" si="8"/>
        <v>170</v>
      </c>
    </row>
    <row r="148" spans="1:8" s="1" customFormat="1" ht="16.5" customHeight="1">
      <c r="A148" s="17" t="s">
        <v>108</v>
      </c>
      <c r="B148" s="11"/>
      <c r="C148" s="11"/>
      <c r="D148" s="10">
        <v>77</v>
      </c>
      <c r="E148" s="99">
        <v>78</v>
      </c>
      <c r="F148" s="95">
        <f t="shared" si="6"/>
        <v>0</v>
      </c>
      <c r="G148" s="95">
        <f t="shared" si="7"/>
        <v>0</v>
      </c>
      <c r="H148" s="95">
        <f t="shared" si="8"/>
        <v>101.29870129870129</v>
      </c>
    </row>
    <row r="149" spans="1:8" s="1" customFormat="1" ht="16.5" customHeight="1">
      <c r="A149" s="17" t="s">
        <v>109</v>
      </c>
      <c r="B149" s="11"/>
      <c r="C149" s="11"/>
      <c r="D149" s="10">
        <v>0</v>
      </c>
      <c r="E149" s="99">
        <v>0</v>
      </c>
      <c r="F149" s="95">
        <f t="shared" si="6"/>
        <v>0</v>
      </c>
      <c r="G149" s="95">
        <f t="shared" si="7"/>
        <v>0</v>
      </c>
      <c r="H149" s="95">
        <f t="shared" si="8"/>
        <v>0</v>
      </c>
    </row>
    <row r="150" spans="1:8" s="1" customFormat="1" ht="16.5" customHeight="1">
      <c r="A150" s="17" t="s">
        <v>110</v>
      </c>
      <c r="B150" s="11"/>
      <c r="C150" s="11"/>
      <c r="D150" s="10">
        <v>0</v>
      </c>
      <c r="E150" s="99">
        <v>0</v>
      </c>
      <c r="F150" s="95">
        <f t="shared" si="6"/>
        <v>0</v>
      </c>
      <c r="G150" s="95">
        <f t="shared" si="7"/>
        <v>0</v>
      </c>
      <c r="H150" s="95">
        <f t="shared" si="8"/>
        <v>0</v>
      </c>
    </row>
    <row r="151" spans="1:8" s="1" customFormat="1" ht="16.5" customHeight="1">
      <c r="A151" s="17" t="s">
        <v>199</v>
      </c>
      <c r="B151" s="11"/>
      <c r="C151" s="11"/>
      <c r="D151" s="10">
        <v>13</v>
      </c>
      <c r="E151" s="99">
        <v>65</v>
      </c>
      <c r="F151" s="95">
        <f t="shared" si="6"/>
        <v>0</v>
      </c>
      <c r="G151" s="95">
        <f t="shared" si="7"/>
        <v>0</v>
      </c>
      <c r="H151" s="95">
        <f t="shared" si="8"/>
        <v>500</v>
      </c>
    </row>
    <row r="152" spans="1:8" s="1" customFormat="1" ht="16.5" customHeight="1">
      <c r="A152" s="17" t="s">
        <v>117</v>
      </c>
      <c r="B152" s="11"/>
      <c r="C152" s="11"/>
      <c r="D152" s="10">
        <v>0</v>
      </c>
      <c r="E152" s="99">
        <v>0</v>
      </c>
      <c r="F152" s="95">
        <f t="shared" si="6"/>
        <v>0</v>
      </c>
      <c r="G152" s="95">
        <f t="shared" si="7"/>
        <v>0</v>
      </c>
      <c r="H152" s="95">
        <f t="shared" si="8"/>
        <v>0</v>
      </c>
    </row>
    <row r="153" spans="1:8" s="1" customFormat="1" ht="16.5" customHeight="1">
      <c r="A153" s="17" t="s">
        <v>200</v>
      </c>
      <c r="B153" s="11"/>
      <c r="C153" s="11"/>
      <c r="D153" s="10">
        <v>0</v>
      </c>
      <c r="E153" s="99">
        <v>10</v>
      </c>
      <c r="F153" s="95">
        <f t="shared" si="6"/>
        <v>0</v>
      </c>
      <c r="G153" s="95">
        <f t="shared" si="7"/>
        <v>0</v>
      </c>
      <c r="H153" s="95">
        <f t="shared" si="8"/>
        <v>0</v>
      </c>
    </row>
    <row r="154" spans="1:8" s="1" customFormat="1" ht="16.5" customHeight="1">
      <c r="A154" s="17" t="s">
        <v>201</v>
      </c>
      <c r="B154" s="10">
        <v>0</v>
      </c>
      <c r="C154" s="10">
        <v>0</v>
      </c>
      <c r="D154" s="10">
        <v>0</v>
      </c>
      <c r="E154" s="99">
        <v>0</v>
      </c>
      <c r="F154" s="95">
        <f t="shared" si="6"/>
        <v>0</v>
      </c>
      <c r="G154" s="95">
        <f t="shared" si="7"/>
        <v>0</v>
      </c>
      <c r="H154" s="95">
        <f t="shared" si="8"/>
        <v>0</v>
      </c>
    </row>
    <row r="155" spans="1:8" s="1" customFormat="1" ht="16.5" customHeight="1">
      <c r="A155" s="17" t="s">
        <v>108</v>
      </c>
      <c r="B155" s="11"/>
      <c r="C155" s="11"/>
      <c r="D155" s="10">
        <v>0</v>
      </c>
      <c r="E155" s="99">
        <v>0</v>
      </c>
      <c r="F155" s="95">
        <f t="shared" si="6"/>
        <v>0</v>
      </c>
      <c r="G155" s="95">
        <f t="shared" si="7"/>
        <v>0</v>
      </c>
      <c r="H155" s="95">
        <f t="shared" si="8"/>
        <v>0</v>
      </c>
    </row>
    <row r="156" spans="1:8" s="1" customFormat="1" ht="16.5" customHeight="1">
      <c r="A156" s="17" t="s">
        <v>109</v>
      </c>
      <c r="B156" s="11"/>
      <c r="C156" s="11"/>
      <c r="D156" s="10">
        <v>0</v>
      </c>
      <c r="E156" s="99">
        <v>0</v>
      </c>
      <c r="F156" s="95">
        <f t="shared" si="6"/>
        <v>0</v>
      </c>
      <c r="G156" s="95">
        <f t="shared" si="7"/>
        <v>0</v>
      </c>
      <c r="H156" s="95">
        <f t="shared" si="8"/>
        <v>0</v>
      </c>
    </row>
    <row r="157" spans="1:8" s="1" customFormat="1" ht="16.5" customHeight="1">
      <c r="A157" s="17" t="s">
        <v>110</v>
      </c>
      <c r="B157" s="11"/>
      <c r="C157" s="11"/>
      <c r="D157" s="10">
        <v>0</v>
      </c>
      <c r="E157" s="99">
        <v>0</v>
      </c>
      <c r="F157" s="95">
        <f t="shared" si="6"/>
        <v>0</v>
      </c>
      <c r="G157" s="95">
        <f t="shared" si="7"/>
        <v>0</v>
      </c>
      <c r="H157" s="95">
        <f t="shared" si="8"/>
        <v>0</v>
      </c>
    </row>
    <row r="158" spans="1:8" s="1" customFormat="1" ht="16.5" customHeight="1">
      <c r="A158" s="17" t="s">
        <v>202</v>
      </c>
      <c r="B158" s="11"/>
      <c r="C158" s="11"/>
      <c r="D158" s="10">
        <v>0</v>
      </c>
      <c r="E158" s="99">
        <v>0</v>
      </c>
      <c r="F158" s="95">
        <f t="shared" si="6"/>
        <v>0</v>
      </c>
      <c r="G158" s="95">
        <f t="shared" si="7"/>
        <v>0</v>
      </c>
      <c r="H158" s="95">
        <f t="shared" si="8"/>
        <v>0</v>
      </c>
    </row>
    <row r="159" spans="1:8" s="1" customFormat="1" ht="16.5" customHeight="1">
      <c r="A159" s="17" t="s">
        <v>203</v>
      </c>
      <c r="B159" s="11"/>
      <c r="C159" s="11"/>
      <c r="D159" s="10">
        <v>0</v>
      </c>
      <c r="E159" s="99">
        <v>0</v>
      </c>
      <c r="F159" s="95">
        <f t="shared" si="6"/>
        <v>0</v>
      </c>
      <c r="G159" s="95">
        <f t="shared" si="7"/>
        <v>0</v>
      </c>
      <c r="H159" s="95">
        <f t="shared" si="8"/>
        <v>0</v>
      </c>
    </row>
    <row r="160" spans="1:8" s="1" customFormat="1" ht="16.5" customHeight="1">
      <c r="A160" s="17" t="s">
        <v>117</v>
      </c>
      <c r="B160" s="11"/>
      <c r="C160" s="11"/>
      <c r="D160" s="10">
        <v>0</v>
      </c>
      <c r="E160" s="99">
        <v>0</v>
      </c>
      <c r="F160" s="95">
        <f t="shared" si="6"/>
        <v>0</v>
      </c>
      <c r="G160" s="95">
        <f t="shared" si="7"/>
        <v>0</v>
      </c>
      <c r="H160" s="95">
        <f t="shared" si="8"/>
        <v>0</v>
      </c>
    </row>
    <row r="161" spans="1:8" s="1" customFormat="1" ht="16.5" customHeight="1">
      <c r="A161" s="17" t="s">
        <v>204</v>
      </c>
      <c r="B161" s="11"/>
      <c r="C161" s="11"/>
      <c r="D161" s="10">
        <v>0</v>
      </c>
      <c r="E161" s="99">
        <v>0</v>
      </c>
      <c r="F161" s="95">
        <f t="shared" si="6"/>
        <v>0</v>
      </c>
      <c r="G161" s="95">
        <f t="shared" si="7"/>
        <v>0</v>
      </c>
      <c r="H161" s="95">
        <f t="shared" si="8"/>
        <v>0</v>
      </c>
    </row>
    <row r="162" spans="1:8" s="1" customFormat="1" ht="16.5" customHeight="1">
      <c r="A162" s="17" t="s">
        <v>205</v>
      </c>
      <c r="B162" s="10">
        <v>106</v>
      </c>
      <c r="C162" s="10">
        <v>76</v>
      </c>
      <c r="D162" s="10">
        <v>115</v>
      </c>
      <c r="E162" s="99">
        <v>76</v>
      </c>
      <c r="F162" s="95">
        <f t="shared" si="6"/>
        <v>71.69811320754717</v>
      </c>
      <c r="G162" s="95">
        <f t="shared" si="7"/>
        <v>100</v>
      </c>
      <c r="H162" s="95">
        <f t="shared" si="8"/>
        <v>66.08695652173913</v>
      </c>
    </row>
    <row r="163" spans="1:8" s="1" customFormat="1" ht="16.5" customHeight="1">
      <c r="A163" s="17" t="s">
        <v>108</v>
      </c>
      <c r="B163" s="11"/>
      <c r="C163" s="11"/>
      <c r="D163" s="10">
        <v>95</v>
      </c>
      <c r="E163" s="99">
        <v>76</v>
      </c>
      <c r="F163" s="95">
        <f t="shared" si="6"/>
        <v>0</v>
      </c>
      <c r="G163" s="95">
        <f t="shared" si="7"/>
        <v>0</v>
      </c>
      <c r="H163" s="95">
        <f t="shared" si="8"/>
        <v>80</v>
      </c>
    </row>
    <row r="164" spans="1:8" s="1" customFormat="1" ht="16.5" customHeight="1">
      <c r="A164" s="17" t="s">
        <v>109</v>
      </c>
      <c r="B164" s="11"/>
      <c r="C164" s="11"/>
      <c r="D164" s="10">
        <v>0</v>
      </c>
      <c r="E164" s="99">
        <v>0</v>
      </c>
      <c r="F164" s="95">
        <f t="shared" si="6"/>
        <v>0</v>
      </c>
      <c r="G164" s="95">
        <f t="shared" si="7"/>
        <v>0</v>
      </c>
      <c r="H164" s="95">
        <f t="shared" si="8"/>
        <v>0</v>
      </c>
    </row>
    <row r="165" spans="1:8" s="1" customFormat="1" ht="16.5" customHeight="1">
      <c r="A165" s="17" t="s">
        <v>110</v>
      </c>
      <c r="B165" s="11"/>
      <c r="C165" s="11"/>
      <c r="D165" s="10">
        <v>0</v>
      </c>
      <c r="E165" s="99">
        <v>0</v>
      </c>
      <c r="F165" s="95">
        <f t="shared" si="6"/>
        <v>0</v>
      </c>
      <c r="G165" s="95">
        <f t="shared" si="7"/>
        <v>0</v>
      </c>
      <c r="H165" s="95">
        <f t="shared" si="8"/>
        <v>0</v>
      </c>
    </row>
    <row r="166" spans="1:8" s="1" customFormat="1" ht="16.5" customHeight="1">
      <c r="A166" s="17" t="s">
        <v>206</v>
      </c>
      <c r="B166" s="11"/>
      <c r="C166" s="11"/>
      <c r="D166" s="10">
        <v>20</v>
      </c>
      <c r="E166" s="99">
        <v>0</v>
      </c>
      <c r="F166" s="95">
        <f t="shared" si="6"/>
        <v>0</v>
      </c>
      <c r="G166" s="95">
        <f t="shared" si="7"/>
        <v>0</v>
      </c>
      <c r="H166" s="95">
        <f t="shared" si="8"/>
        <v>0</v>
      </c>
    </row>
    <row r="167" spans="1:8" s="1" customFormat="1" ht="16.5" customHeight="1">
      <c r="A167" s="17" t="s">
        <v>207</v>
      </c>
      <c r="B167" s="11"/>
      <c r="C167" s="11"/>
      <c r="D167" s="10">
        <v>0</v>
      </c>
      <c r="E167" s="99">
        <v>0</v>
      </c>
      <c r="F167" s="95">
        <f t="shared" si="6"/>
        <v>0</v>
      </c>
      <c r="G167" s="95">
        <f t="shared" si="7"/>
        <v>0</v>
      </c>
      <c r="H167" s="95">
        <f t="shared" si="8"/>
        <v>0</v>
      </c>
    </row>
    <row r="168" spans="1:8" s="1" customFormat="1" ht="16.5" customHeight="1">
      <c r="A168" s="17" t="s">
        <v>208</v>
      </c>
      <c r="B168" s="10">
        <v>98</v>
      </c>
      <c r="C168" s="10">
        <v>90</v>
      </c>
      <c r="D168" s="10">
        <v>88</v>
      </c>
      <c r="E168" s="99">
        <v>90</v>
      </c>
      <c r="F168" s="95">
        <f t="shared" si="6"/>
        <v>91.83673469387756</v>
      </c>
      <c r="G168" s="95">
        <f t="shared" si="7"/>
        <v>100</v>
      </c>
      <c r="H168" s="95">
        <f t="shared" si="8"/>
        <v>102.27272727272727</v>
      </c>
    </row>
    <row r="169" spans="1:8" s="1" customFormat="1" ht="16.5" customHeight="1">
      <c r="A169" s="17" t="s">
        <v>108</v>
      </c>
      <c r="B169" s="11"/>
      <c r="C169" s="11"/>
      <c r="D169" s="10">
        <v>88</v>
      </c>
      <c r="E169" s="99">
        <v>89</v>
      </c>
      <c r="F169" s="95">
        <f t="shared" si="6"/>
        <v>0</v>
      </c>
      <c r="G169" s="95">
        <f t="shared" si="7"/>
        <v>0</v>
      </c>
      <c r="H169" s="95">
        <f t="shared" si="8"/>
        <v>101.13636363636364</v>
      </c>
    </row>
    <row r="170" spans="1:8" s="1" customFormat="1" ht="16.5" customHeight="1">
      <c r="A170" s="17" t="s">
        <v>109</v>
      </c>
      <c r="B170" s="11"/>
      <c r="C170" s="11"/>
      <c r="D170" s="10">
        <v>0</v>
      </c>
      <c r="E170" s="99">
        <v>0</v>
      </c>
      <c r="F170" s="95">
        <f t="shared" si="6"/>
        <v>0</v>
      </c>
      <c r="G170" s="95">
        <f t="shared" si="7"/>
        <v>0</v>
      </c>
      <c r="H170" s="95">
        <f t="shared" si="8"/>
        <v>0</v>
      </c>
    </row>
    <row r="171" spans="1:8" s="1" customFormat="1" ht="16.5" customHeight="1">
      <c r="A171" s="17" t="s">
        <v>110</v>
      </c>
      <c r="B171" s="11"/>
      <c r="C171" s="11"/>
      <c r="D171" s="10">
        <v>0</v>
      </c>
      <c r="E171" s="99">
        <v>0</v>
      </c>
      <c r="F171" s="95">
        <f t="shared" si="6"/>
        <v>0</v>
      </c>
      <c r="G171" s="95">
        <f t="shared" si="7"/>
        <v>0</v>
      </c>
      <c r="H171" s="95">
        <f t="shared" si="8"/>
        <v>0</v>
      </c>
    </row>
    <row r="172" spans="1:8" s="1" customFormat="1" ht="16.5" customHeight="1">
      <c r="A172" s="17" t="s">
        <v>122</v>
      </c>
      <c r="B172" s="11"/>
      <c r="C172" s="11"/>
      <c r="D172" s="10">
        <v>0</v>
      </c>
      <c r="E172" s="99">
        <v>0</v>
      </c>
      <c r="F172" s="95">
        <f t="shared" si="6"/>
        <v>0</v>
      </c>
      <c r="G172" s="95">
        <f t="shared" si="7"/>
        <v>0</v>
      </c>
      <c r="H172" s="95">
        <f t="shared" si="8"/>
        <v>0</v>
      </c>
    </row>
    <row r="173" spans="1:8" s="1" customFormat="1" ht="16.5" customHeight="1">
      <c r="A173" s="17" t="s">
        <v>117</v>
      </c>
      <c r="B173" s="11"/>
      <c r="C173" s="11"/>
      <c r="D173" s="10">
        <v>0</v>
      </c>
      <c r="E173" s="99">
        <v>0</v>
      </c>
      <c r="F173" s="95">
        <f t="shared" si="6"/>
        <v>0</v>
      </c>
      <c r="G173" s="95">
        <f t="shared" si="7"/>
        <v>0</v>
      </c>
      <c r="H173" s="95">
        <f t="shared" si="8"/>
        <v>0</v>
      </c>
    </row>
    <row r="174" spans="1:8" s="1" customFormat="1" ht="16.5" customHeight="1">
      <c r="A174" s="17" t="s">
        <v>209</v>
      </c>
      <c r="B174" s="11"/>
      <c r="C174" s="11"/>
      <c r="D174" s="10">
        <v>0</v>
      </c>
      <c r="E174" s="99">
        <v>1</v>
      </c>
      <c r="F174" s="95">
        <f t="shared" si="6"/>
        <v>0</v>
      </c>
      <c r="G174" s="95">
        <f t="shared" si="7"/>
        <v>0</v>
      </c>
      <c r="H174" s="95">
        <f t="shared" si="8"/>
        <v>0</v>
      </c>
    </row>
    <row r="175" spans="1:8" s="1" customFormat="1" ht="16.5" customHeight="1">
      <c r="A175" s="17" t="s">
        <v>210</v>
      </c>
      <c r="B175" s="10">
        <v>929</v>
      </c>
      <c r="C175" s="10">
        <v>521</v>
      </c>
      <c r="D175" s="10">
        <v>466</v>
      </c>
      <c r="E175" s="99">
        <v>521</v>
      </c>
      <c r="F175" s="95">
        <f t="shared" si="6"/>
        <v>56.08180839612486</v>
      </c>
      <c r="G175" s="95">
        <f t="shared" si="7"/>
        <v>100</v>
      </c>
      <c r="H175" s="95">
        <f t="shared" si="8"/>
        <v>111.80257510729615</v>
      </c>
    </row>
    <row r="176" spans="1:8" s="1" customFormat="1" ht="16.5" customHeight="1">
      <c r="A176" s="17" t="s">
        <v>108</v>
      </c>
      <c r="B176" s="11"/>
      <c r="C176" s="11"/>
      <c r="D176" s="10">
        <v>406</v>
      </c>
      <c r="E176" s="99">
        <v>367</v>
      </c>
      <c r="F176" s="95">
        <f t="shared" si="6"/>
        <v>0</v>
      </c>
      <c r="G176" s="95">
        <f t="shared" si="7"/>
        <v>0</v>
      </c>
      <c r="H176" s="95">
        <f t="shared" si="8"/>
        <v>90.39408866995073</v>
      </c>
    </row>
    <row r="177" spans="1:8" s="1" customFormat="1" ht="16.5" customHeight="1">
      <c r="A177" s="17" t="s">
        <v>109</v>
      </c>
      <c r="B177" s="11"/>
      <c r="C177" s="11"/>
      <c r="D177" s="10">
        <v>48</v>
      </c>
      <c r="E177" s="99">
        <v>130</v>
      </c>
      <c r="F177" s="95">
        <f t="shared" si="6"/>
        <v>0</v>
      </c>
      <c r="G177" s="95">
        <f t="shared" si="7"/>
        <v>0</v>
      </c>
      <c r="H177" s="95">
        <f t="shared" si="8"/>
        <v>270.83333333333337</v>
      </c>
    </row>
    <row r="178" spans="1:8" s="1" customFormat="1" ht="16.5" customHeight="1">
      <c r="A178" s="17" t="s">
        <v>110</v>
      </c>
      <c r="B178" s="11"/>
      <c r="C178" s="11"/>
      <c r="D178" s="10">
        <v>0</v>
      </c>
      <c r="E178" s="99">
        <v>0</v>
      </c>
      <c r="F178" s="95">
        <f t="shared" si="6"/>
        <v>0</v>
      </c>
      <c r="G178" s="95">
        <f t="shared" si="7"/>
        <v>0</v>
      </c>
      <c r="H178" s="95">
        <f t="shared" si="8"/>
        <v>0</v>
      </c>
    </row>
    <row r="179" spans="1:8" s="1" customFormat="1" ht="16.5" customHeight="1">
      <c r="A179" s="17" t="s">
        <v>211</v>
      </c>
      <c r="B179" s="11"/>
      <c r="C179" s="11"/>
      <c r="D179" s="10">
        <v>0</v>
      </c>
      <c r="E179" s="99">
        <v>0</v>
      </c>
      <c r="F179" s="95">
        <f t="shared" si="6"/>
        <v>0</v>
      </c>
      <c r="G179" s="95">
        <f t="shared" si="7"/>
        <v>0</v>
      </c>
      <c r="H179" s="95">
        <f t="shared" si="8"/>
        <v>0</v>
      </c>
    </row>
    <row r="180" spans="1:8" s="1" customFormat="1" ht="16.5" customHeight="1">
      <c r="A180" s="17" t="s">
        <v>117</v>
      </c>
      <c r="B180" s="11"/>
      <c r="C180" s="11"/>
      <c r="D180" s="10">
        <v>0</v>
      </c>
      <c r="E180" s="99">
        <v>0</v>
      </c>
      <c r="F180" s="95">
        <f t="shared" si="6"/>
        <v>0</v>
      </c>
      <c r="G180" s="95">
        <f t="shared" si="7"/>
        <v>0</v>
      </c>
      <c r="H180" s="95">
        <f t="shared" si="8"/>
        <v>0</v>
      </c>
    </row>
    <row r="181" spans="1:8" s="1" customFormat="1" ht="16.5" customHeight="1">
      <c r="A181" s="17" t="s">
        <v>212</v>
      </c>
      <c r="B181" s="11"/>
      <c r="C181" s="11"/>
      <c r="D181" s="10">
        <v>12</v>
      </c>
      <c r="E181" s="99">
        <v>24</v>
      </c>
      <c r="F181" s="95">
        <f t="shared" si="6"/>
        <v>0</v>
      </c>
      <c r="G181" s="95">
        <f t="shared" si="7"/>
        <v>0</v>
      </c>
      <c r="H181" s="95">
        <f t="shared" si="8"/>
        <v>200</v>
      </c>
    </row>
    <row r="182" spans="1:8" s="1" customFormat="1" ht="16.5" customHeight="1">
      <c r="A182" s="17" t="s">
        <v>213</v>
      </c>
      <c r="B182" s="10">
        <v>1682</v>
      </c>
      <c r="C182" s="10">
        <v>1477</v>
      </c>
      <c r="D182" s="10">
        <v>1380</v>
      </c>
      <c r="E182" s="99">
        <v>1477</v>
      </c>
      <c r="F182" s="95">
        <f t="shared" si="6"/>
        <v>87.81212841854935</v>
      </c>
      <c r="G182" s="95">
        <f t="shared" si="7"/>
        <v>100</v>
      </c>
      <c r="H182" s="95">
        <f t="shared" si="8"/>
        <v>107.02898550724638</v>
      </c>
    </row>
    <row r="183" spans="1:8" s="1" customFormat="1" ht="16.5" customHeight="1">
      <c r="A183" s="17" t="s">
        <v>108</v>
      </c>
      <c r="B183" s="11"/>
      <c r="C183" s="11"/>
      <c r="D183" s="10">
        <v>1359</v>
      </c>
      <c r="E183" s="99">
        <v>1436</v>
      </c>
      <c r="F183" s="95">
        <f t="shared" si="6"/>
        <v>0</v>
      </c>
      <c r="G183" s="95">
        <f t="shared" si="7"/>
        <v>0</v>
      </c>
      <c r="H183" s="95">
        <f t="shared" si="8"/>
        <v>105.66593083149374</v>
      </c>
    </row>
    <row r="184" spans="1:8" s="1" customFormat="1" ht="16.5" customHeight="1">
      <c r="A184" s="17" t="s">
        <v>109</v>
      </c>
      <c r="B184" s="11"/>
      <c r="C184" s="11"/>
      <c r="D184" s="10">
        <v>0</v>
      </c>
      <c r="E184" s="99">
        <v>0</v>
      </c>
      <c r="F184" s="95">
        <f t="shared" si="6"/>
        <v>0</v>
      </c>
      <c r="G184" s="95">
        <f t="shared" si="7"/>
        <v>0</v>
      </c>
      <c r="H184" s="95">
        <f t="shared" si="8"/>
        <v>0</v>
      </c>
    </row>
    <row r="185" spans="1:8" s="1" customFormat="1" ht="16.5" customHeight="1">
      <c r="A185" s="17" t="s">
        <v>110</v>
      </c>
      <c r="B185" s="11"/>
      <c r="C185" s="11"/>
      <c r="D185" s="10">
        <v>0</v>
      </c>
      <c r="E185" s="99">
        <v>0</v>
      </c>
      <c r="F185" s="95">
        <f t="shared" si="6"/>
        <v>0</v>
      </c>
      <c r="G185" s="95">
        <f t="shared" si="7"/>
        <v>0</v>
      </c>
      <c r="H185" s="95">
        <f t="shared" si="8"/>
        <v>0</v>
      </c>
    </row>
    <row r="186" spans="1:8" s="1" customFormat="1" ht="16.5" customHeight="1">
      <c r="A186" s="17" t="s">
        <v>214</v>
      </c>
      <c r="B186" s="11"/>
      <c r="C186" s="11"/>
      <c r="D186" s="10">
        <v>15</v>
      </c>
      <c r="E186" s="99">
        <v>9</v>
      </c>
      <c r="F186" s="95">
        <f t="shared" si="6"/>
        <v>0</v>
      </c>
      <c r="G186" s="95">
        <f t="shared" si="7"/>
        <v>0</v>
      </c>
      <c r="H186" s="95">
        <f t="shared" si="8"/>
        <v>60</v>
      </c>
    </row>
    <row r="187" spans="1:8" s="1" customFormat="1" ht="16.5" customHeight="1">
      <c r="A187" s="17" t="s">
        <v>117</v>
      </c>
      <c r="B187" s="11"/>
      <c r="C187" s="11"/>
      <c r="D187" s="10">
        <v>0</v>
      </c>
      <c r="E187" s="99">
        <v>32</v>
      </c>
      <c r="F187" s="95">
        <f t="shared" si="6"/>
        <v>0</v>
      </c>
      <c r="G187" s="95">
        <f t="shared" si="7"/>
        <v>0</v>
      </c>
      <c r="H187" s="95">
        <f t="shared" si="8"/>
        <v>0</v>
      </c>
    </row>
    <row r="188" spans="1:8" s="1" customFormat="1" ht="16.5" customHeight="1">
      <c r="A188" s="17" t="s">
        <v>215</v>
      </c>
      <c r="B188" s="11"/>
      <c r="C188" s="11"/>
      <c r="D188" s="10">
        <v>6</v>
      </c>
      <c r="E188" s="99">
        <v>0</v>
      </c>
      <c r="F188" s="95">
        <f t="shared" si="6"/>
        <v>0</v>
      </c>
      <c r="G188" s="95">
        <f t="shared" si="7"/>
        <v>0</v>
      </c>
      <c r="H188" s="95">
        <f t="shared" si="8"/>
        <v>0</v>
      </c>
    </row>
    <row r="189" spans="1:8" s="1" customFormat="1" ht="16.5" customHeight="1">
      <c r="A189" s="17" t="s">
        <v>216</v>
      </c>
      <c r="B189" s="10">
        <v>396</v>
      </c>
      <c r="C189" s="10">
        <v>643</v>
      </c>
      <c r="D189" s="10">
        <v>494</v>
      </c>
      <c r="E189" s="99">
        <v>643</v>
      </c>
      <c r="F189" s="95">
        <f t="shared" si="6"/>
        <v>162.37373737373736</v>
      </c>
      <c r="G189" s="95">
        <f t="shared" si="7"/>
        <v>100</v>
      </c>
      <c r="H189" s="95">
        <f t="shared" si="8"/>
        <v>130.16194331983806</v>
      </c>
    </row>
    <row r="190" spans="1:8" s="1" customFormat="1" ht="16.5" customHeight="1">
      <c r="A190" s="17" t="s">
        <v>108</v>
      </c>
      <c r="B190" s="13"/>
      <c r="C190" s="11"/>
      <c r="D190" s="10">
        <v>348</v>
      </c>
      <c r="E190" s="99">
        <v>350</v>
      </c>
      <c r="F190" s="95">
        <f t="shared" si="6"/>
        <v>0</v>
      </c>
      <c r="G190" s="95">
        <f t="shared" si="7"/>
        <v>0</v>
      </c>
      <c r="H190" s="95">
        <f t="shared" si="8"/>
        <v>100.57471264367817</v>
      </c>
    </row>
    <row r="191" spans="1:8" s="1" customFormat="1" ht="16.5" customHeight="1">
      <c r="A191" s="17" t="s">
        <v>109</v>
      </c>
      <c r="B191" s="13"/>
      <c r="C191" s="11"/>
      <c r="D191" s="10">
        <v>96</v>
      </c>
      <c r="E191" s="99">
        <v>293</v>
      </c>
      <c r="F191" s="95">
        <f t="shared" si="6"/>
        <v>0</v>
      </c>
      <c r="G191" s="95">
        <f t="shared" si="7"/>
        <v>0</v>
      </c>
      <c r="H191" s="95">
        <f t="shared" si="8"/>
        <v>305.20833333333337</v>
      </c>
    </row>
    <row r="192" spans="1:8" s="1" customFormat="1" ht="17.25" customHeight="1">
      <c r="A192" s="17" t="s">
        <v>110</v>
      </c>
      <c r="B192" s="13"/>
      <c r="C192" s="11"/>
      <c r="D192" s="10">
        <v>0</v>
      </c>
      <c r="E192" s="99">
        <v>0</v>
      </c>
      <c r="F192" s="95">
        <f t="shared" si="6"/>
        <v>0</v>
      </c>
      <c r="G192" s="95">
        <f t="shared" si="7"/>
        <v>0</v>
      </c>
      <c r="H192" s="95">
        <f t="shared" si="8"/>
        <v>0</v>
      </c>
    </row>
    <row r="193" spans="1:8" s="1" customFormat="1" ht="17.25" customHeight="1">
      <c r="A193" s="17" t="s">
        <v>217</v>
      </c>
      <c r="B193" s="13"/>
      <c r="C193" s="11"/>
      <c r="D193" s="10">
        <v>0</v>
      </c>
      <c r="E193" s="99">
        <v>0</v>
      </c>
      <c r="F193" s="95">
        <f t="shared" si="6"/>
        <v>0</v>
      </c>
      <c r="G193" s="95">
        <f t="shared" si="7"/>
        <v>0</v>
      </c>
      <c r="H193" s="95">
        <f t="shared" si="8"/>
        <v>0</v>
      </c>
    </row>
    <row r="194" spans="1:8" s="1" customFormat="1" ht="17.25" customHeight="1">
      <c r="A194" s="17" t="s">
        <v>117</v>
      </c>
      <c r="B194" s="13"/>
      <c r="C194" s="11"/>
      <c r="D194" s="10">
        <v>0</v>
      </c>
      <c r="E194" s="99">
        <v>0</v>
      </c>
      <c r="F194" s="95">
        <f t="shared" si="6"/>
        <v>0</v>
      </c>
      <c r="G194" s="95">
        <f t="shared" si="7"/>
        <v>0</v>
      </c>
      <c r="H194" s="95">
        <f t="shared" si="8"/>
        <v>0</v>
      </c>
    </row>
    <row r="195" spans="1:8" s="1" customFormat="1" ht="17.25" customHeight="1">
      <c r="A195" s="17" t="s">
        <v>218</v>
      </c>
      <c r="B195" s="13"/>
      <c r="C195" s="11"/>
      <c r="D195" s="10">
        <v>50</v>
      </c>
      <c r="E195" s="99">
        <v>0</v>
      </c>
      <c r="F195" s="95">
        <f t="shared" si="6"/>
        <v>0</v>
      </c>
      <c r="G195" s="95">
        <f t="shared" si="7"/>
        <v>0</v>
      </c>
      <c r="H195" s="95">
        <f t="shared" si="8"/>
        <v>0</v>
      </c>
    </row>
    <row r="196" spans="1:8" s="1" customFormat="1" ht="16.5" customHeight="1">
      <c r="A196" s="17" t="s">
        <v>219</v>
      </c>
      <c r="B196" s="10">
        <v>352</v>
      </c>
      <c r="C196" s="10">
        <v>604</v>
      </c>
      <c r="D196" s="10">
        <v>533</v>
      </c>
      <c r="E196" s="99">
        <v>604</v>
      </c>
      <c r="F196" s="95">
        <f aca="true" t="shared" si="9" ref="F196:F247">IF(B196&lt;&gt;0,(E196/B196)*100,0)</f>
        <v>171.5909090909091</v>
      </c>
      <c r="G196" s="95">
        <f aca="true" t="shared" si="10" ref="G196:G247">IF(C196&lt;&gt;0,(E196/C196)*100,0)</f>
        <v>100</v>
      </c>
      <c r="H196" s="95">
        <f aca="true" t="shared" si="11" ref="H196:H247">IF(D196&lt;&gt;0,(E196/D196)*100,0)</f>
        <v>113.32082551594746</v>
      </c>
    </row>
    <row r="197" spans="1:8" s="1" customFormat="1" ht="16.5" customHeight="1">
      <c r="A197" s="17" t="s">
        <v>108</v>
      </c>
      <c r="B197" s="13"/>
      <c r="C197" s="11"/>
      <c r="D197" s="10">
        <v>320</v>
      </c>
      <c r="E197" s="99">
        <v>257</v>
      </c>
      <c r="F197" s="95">
        <f t="shared" si="9"/>
        <v>0</v>
      </c>
      <c r="G197" s="95">
        <f t="shared" si="10"/>
        <v>0</v>
      </c>
      <c r="H197" s="95">
        <f t="shared" si="11"/>
        <v>80.3125</v>
      </c>
    </row>
    <row r="198" spans="1:8" s="1" customFormat="1" ht="16.5" customHeight="1">
      <c r="A198" s="17" t="s">
        <v>109</v>
      </c>
      <c r="B198" s="13"/>
      <c r="C198" s="11"/>
      <c r="D198" s="10">
        <v>150</v>
      </c>
      <c r="E198" s="99">
        <v>347</v>
      </c>
      <c r="F198" s="95">
        <f t="shared" si="9"/>
        <v>0</v>
      </c>
      <c r="G198" s="95">
        <f t="shared" si="10"/>
        <v>0</v>
      </c>
      <c r="H198" s="95">
        <f t="shared" si="11"/>
        <v>231.33333333333334</v>
      </c>
    </row>
    <row r="199" spans="1:8" s="1" customFormat="1" ht="16.5" customHeight="1">
      <c r="A199" s="17" t="s">
        <v>110</v>
      </c>
      <c r="B199" s="13"/>
      <c r="C199" s="11"/>
      <c r="D199" s="10">
        <v>0</v>
      </c>
      <c r="E199" s="99">
        <v>0</v>
      </c>
      <c r="F199" s="95">
        <f t="shared" si="9"/>
        <v>0</v>
      </c>
      <c r="G199" s="95">
        <f t="shared" si="10"/>
        <v>0</v>
      </c>
      <c r="H199" s="95">
        <f t="shared" si="11"/>
        <v>0</v>
      </c>
    </row>
    <row r="200" spans="1:8" s="1" customFormat="1" ht="12.75" customHeight="1">
      <c r="A200" s="17" t="s">
        <v>220</v>
      </c>
      <c r="B200" s="13"/>
      <c r="C200" s="11"/>
      <c r="D200" s="10">
        <v>0</v>
      </c>
      <c r="E200" s="99">
        <v>0</v>
      </c>
      <c r="F200" s="95">
        <f t="shared" si="9"/>
        <v>0</v>
      </c>
      <c r="G200" s="95">
        <f t="shared" si="10"/>
        <v>0</v>
      </c>
      <c r="H200" s="95">
        <f t="shared" si="11"/>
        <v>0</v>
      </c>
    </row>
    <row r="201" spans="1:8" s="1" customFormat="1" ht="16.5" customHeight="1">
      <c r="A201" s="17" t="s">
        <v>117</v>
      </c>
      <c r="B201" s="13"/>
      <c r="C201" s="11"/>
      <c r="D201" s="10">
        <v>0</v>
      </c>
      <c r="E201" s="99">
        <v>0</v>
      </c>
      <c r="F201" s="95">
        <f t="shared" si="9"/>
        <v>0</v>
      </c>
      <c r="G201" s="95">
        <f t="shared" si="10"/>
        <v>0</v>
      </c>
      <c r="H201" s="95">
        <f t="shared" si="11"/>
        <v>0</v>
      </c>
    </row>
    <row r="202" spans="1:8" s="1" customFormat="1" ht="16.5" customHeight="1">
      <c r="A202" s="17" t="s">
        <v>221</v>
      </c>
      <c r="B202" s="13"/>
      <c r="C202" s="11"/>
      <c r="D202" s="10">
        <v>63</v>
      </c>
      <c r="E202" s="99">
        <v>0</v>
      </c>
      <c r="F202" s="95">
        <f t="shared" si="9"/>
        <v>0</v>
      </c>
      <c r="G202" s="95">
        <f t="shared" si="10"/>
        <v>0</v>
      </c>
      <c r="H202" s="95">
        <f t="shared" si="11"/>
        <v>0</v>
      </c>
    </row>
    <row r="203" spans="1:8" s="1" customFormat="1" ht="16.5" customHeight="1">
      <c r="A203" s="17" t="s">
        <v>222</v>
      </c>
      <c r="B203" s="10">
        <v>153</v>
      </c>
      <c r="C203" s="10">
        <v>162</v>
      </c>
      <c r="D203" s="10">
        <v>149</v>
      </c>
      <c r="E203" s="99">
        <v>162</v>
      </c>
      <c r="F203" s="95">
        <f t="shared" si="9"/>
        <v>105.88235294117648</v>
      </c>
      <c r="G203" s="95">
        <f t="shared" si="10"/>
        <v>100</v>
      </c>
      <c r="H203" s="95">
        <f t="shared" si="11"/>
        <v>108.7248322147651</v>
      </c>
    </row>
    <row r="204" spans="1:8" s="1" customFormat="1" ht="16.5" customHeight="1">
      <c r="A204" s="17" t="s">
        <v>108</v>
      </c>
      <c r="B204" s="13"/>
      <c r="C204" s="11"/>
      <c r="D204" s="10">
        <v>134</v>
      </c>
      <c r="E204" s="99">
        <v>152</v>
      </c>
      <c r="F204" s="95">
        <f t="shared" si="9"/>
        <v>0</v>
      </c>
      <c r="G204" s="95">
        <f t="shared" si="10"/>
        <v>0</v>
      </c>
      <c r="H204" s="95">
        <f t="shared" si="11"/>
        <v>113.43283582089552</v>
      </c>
    </row>
    <row r="205" spans="1:8" s="1" customFormat="1" ht="16.5" customHeight="1">
      <c r="A205" s="17" t="s">
        <v>109</v>
      </c>
      <c r="B205" s="13"/>
      <c r="C205" s="11"/>
      <c r="D205" s="10">
        <v>5</v>
      </c>
      <c r="E205" s="99">
        <v>0</v>
      </c>
      <c r="F205" s="95">
        <f t="shared" si="9"/>
        <v>0</v>
      </c>
      <c r="G205" s="95">
        <f t="shared" si="10"/>
        <v>0</v>
      </c>
      <c r="H205" s="95">
        <f t="shared" si="11"/>
        <v>0</v>
      </c>
    </row>
    <row r="206" spans="1:8" s="1" customFormat="1" ht="17.25" customHeight="1">
      <c r="A206" s="17" t="s">
        <v>110</v>
      </c>
      <c r="B206" s="13"/>
      <c r="C206" s="11"/>
      <c r="D206" s="10">
        <v>0</v>
      </c>
      <c r="E206" s="99">
        <v>0</v>
      </c>
      <c r="F206" s="95">
        <f t="shared" si="9"/>
        <v>0</v>
      </c>
      <c r="G206" s="95">
        <f t="shared" si="10"/>
        <v>0</v>
      </c>
      <c r="H206" s="95">
        <f t="shared" si="11"/>
        <v>0</v>
      </c>
    </row>
    <row r="207" spans="1:8" s="1" customFormat="1" ht="17.25" customHeight="1">
      <c r="A207" s="17" t="s">
        <v>223</v>
      </c>
      <c r="B207" s="13"/>
      <c r="C207" s="11"/>
      <c r="D207" s="10">
        <v>10</v>
      </c>
      <c r="E207" s="99">
        <v>3</v>
      </c>
      <c r="F207" s="95">
        <f t="shared" si="9"/>
        <v>0</v>
      </c>
      <c r="G207" s="95">
        <f t="shared" si="10"/>
        <v>0</v>
      </c>
      <c r="H207" s="95">
        <f t="shared" si="11"/>
        <v>30</v>
      </c>
    </row>
    <row r="208" spans="1:8" s="1" customFormat="1" ht="17.25" customHeight="1">
      <c r="A208" s="17" t="s">
        <v>224</v>
      </c>
      <c r="B208" s="13"/>
      <c r="C208" s="11"/>
      <c r="D208" s="10">
        <v>0</v>
      </c>
      <c r="E208" s="99">
        <v>1</v>
      </c>
      <c r="F208" s="95">
        <f t="shared" si="9"/>
        <v>0</v>
      </c>
      <c r="G208" s="95">
        <f t="shared" si="10"/>
        <v>0</v>
      </c>
      <c r="H208" s="95">
        <f t="shared" si="11"/>
        <v>0</v>
      </c>
    </row>
    <row r="209" spans="1:8" s="1" customFormat="1" ht="17.25" customHeight="1">
      <c r="A209" s="17" t="s">
        <v>117</v>
      </c>
      <c r="B209" s="13"/>
      <c r="C209" s="11"/>
      <c r="D209" s="10">
        <v>0</v>
      </c>
      <c r="E209" s="99">
        <v>0</v>
      </c>
      <c r="F209" s="95">
        <f t="shared" si="9"/>
        <v>0</v>
      </c>
      <c r="G209" s="95">
        <f t="shared" si="10"/>
        <v>0</v>
      </c>
      <c r="H209" s="95">
        <f t="shared" si="11"/>
        <v>0</v>
      </c>
    </row>
    <row r="210" spans="1:8" s="1" customFormat="1" ht="17.25" customHeight="1">
      <c r="A210" s="17" t="s">
        <v>225</v>
      </c>
      <c r="B210" s="13"/>
      <c r="C210" s="11"/>
      <c r="D210" s="10">
        <v>0</v>
      </c>
      <c r="E210" s="99">
        <v>6</v>
      </c>
      <c r="F210" s="95">
        <f t="shared" si="9"/>
        <v>0</v>
      </c>
      <c r="G210" s="95">
        <f t="shared" si="10"/>
        <v>0</v>
      </c>
      <c r="H210" s="95">
        <f t="shared" si="11"/>
        <v>0</v>
      </c>
    </row>
    <row r="211" spans="1:8" s="1" customFormat="1" ht="17.25" customHeight="1">
      <c r="A211" s="17" t="s">
        <v>226</v>
      </c>
      <c r="B211" s="10">
        <v>0</v>
      </c>
      <c r="C211" s="10">
        <v>0</v>
      </c>
      <c r="D211" s="10">
        <v>0</v>
      </c>
      <c r="E211" s="99">
        <v>0</v>
      </c>
      <c r="F211" s="95">
        <f t="shared" si="9"/>
        <v>0</v>
      </c>
      <c r="G211" s="95">
        <f t="shared" si="10"/>
        <v>0</v>
      </c>
      <c r="H211" s="95">
        <f t="shared" si="11"/>
        <v>0</v>
      </c>
    </row>
    <row r="212" spans="1:8" s="1" customFormat="1" ht="16.5" customHeight="1">
      <c r="A212" s="17" t="s">
        <v>108</v>
      </c>
      <c r="B212" s="13"/>
      <c r="C212" s="11"/>
      <c r="D212" s="10">
        <v>0</v>
      </c>
      <c r="E212" s="99">
        <v>0</v>
      </c>
      <c r="F212" s="95">
        <f t="shared" si="9"/>
        <v>0</v>
      </c>
      <c r="G212" s="95">
        <f t="shared" si="10"/>
        <v>0</v>
      </c>
      <c r="H212" s="95">
        <f t="shared" si="11"/>
        <v>0</v>
      </c>
    </row>
    <row r="213" spans="1:8" s="1" customFormat="1" ht="16.5" customHeight="1">
      <c r="A213" s="17" t="s">
        <v>109</v>
      </c>
      <c r="B213" s="13"/>
      <c r="C213" s="11"/>
      <c r="D213" s="10">
        <v>0</v>
      </c>
      <c r="E213" s="99">
        <v>0</v>
      </c>
      <c r="F213" s="95">
        <f t="shared" si="9"/>
        <v>0</v>
      </c>
      <c r="G213" s="95">
        <f t="shared" si="10"/>
        <v>0</v>
      </c>
      <c r="H213" s="95">
        <f t="shared" si="11"/>
        <v>0</v>
      </c>
    </row>
    <row r="214" spans="1:8" s="1" customFormat="1" ht="16.5" customHeight="1">
      <c r="A214" s="17" t="s">
        <v>110</v>
      </c>
      <c r="B214" s="13"/>
      <c r="C214" s="11"/>
      <c r="D214" s="10">
        <v>0</v>
      </c>
      <c r="E214" s="99">
        <v>0</v>
      </c>
      <c r="F214" s="95">
        <f t="shared" si="9"/>
        <v>0</v>
      </c>
      <c r="G214" s="95">
        <f t="shared" si="10"/>
        <v>0</v>
      </c>
      <c r="H214" s="95">
        <f t="shared" si="11"/>
        <v>0</v>
      </c>
    </row>
    <row r="215" spans="1:8" s="1" customFormat="1" ht="16.5" customHeight="1">
      <c r="A215" s="17" t="s">
        <v>117</v>
      </c>
      <c r="B215" s="13"/>
      <c r="C215" s="11"/>
      <c r="D215" s="10">
        <v>0</v>
      </c>
      <c r="E215" s="99">
        <v>0</v>
      </c>
      <c r="F215" s="95">
        <f t="shared" si="9"/>
        <v>0</v>
      </c>
      <c r="G215" s="95">
        <f t="shared" si="10"/>
        <v>0</v>
      </c>
      <c r="H215" s="95">
        <f t="shared" si="11"/>
        <v>0</v>
      </c>
    </row>
    <row r="216" spans="1:8" s="1" customFormat="1" ht="16.5" customHeight="1">
      <c r="A216" s="17" t="s">
        <v>227</v>
      </c>
      <c r="B216" s="13"/>
      <c r="C216" s="11"/>
      <c r="D216" s="10">
        <v>0</v>
      </c>
      <c r="E216" s="99">
        <v>0</v>
      </c>
      <c r="F216" s="95">
        <f t="shared" si="9"/>
        <v>0</v>
      </c>
      <c r="G216" s="95">
        <f t="shared" si="10"/>
        <v>0</v>
      </c>
      <c r="H216" s="95">
        <f t="shared" si="11"/>
        <v>0</v>
      </c>
    </row>
    <row r="217" spans="1:8" s="1" customFormat="1" ht="16.5" customHeight="1">
      <c r="A217" s="17" t="s">
        <v>228</v>
      </c>
      <c r="B217" s="10">
        <v>521</v>
      </c>
      <c r="C217" s="10">
        <v>461</v>
      </c>
      <c r="D217" s="10">
        <v>522</v>
      </c>
      <c r="E217" s="99">
        <v>461</v>
      </c>
      <c r="F217" s="95">
        <f t="shared" si="9"/>
        <v>88.48368522072937</v>
      </c>
      <c r="G217" s="95">
        <f t="shared" si="10"/>
        <v>100</v>
      </c>
      <c r="H217" s="95">
        <f t="shared" si="11"/>
        <v>88.31417624521073</v>
      </c>
    </row>
    <row r="218" spans="1:8" s="1" customFormat="1" ht="16.5" customHeight="1">
      <c r="A218" s="17" t="s">
        <v>108</v>
      </c>
      <c r="B218" s="13"/>
      <c r="C218" s="11"/>
      <c r="D218" s="10">
        <v>510</v>
      </c>
      <c r="E218" s="99">
        <v>451</v>
      </c>
      <c r="F218" s="95">
        <f t="shared" si="9"/>
        <v>0</v>
      </c>
      <c r="G218" s="95">
        <f t="shared" si="10"/>
        <v>0</v>
      </c>
      <c r="H218" s="95">
        <f t="shared" si="11"/>
        <v>88.4313725490196</v>
      </c>
    </row>
    <row r="219" spans="1:8" s="1" customFormat="1" ht="16.5" customHeight="1">
      <c r="A219" s="17" t="s">
        <v>109</v>
      </c>
      <c r="B219" s="13"/>
      <c r="C219" s="11"/>
      <c r="D219" s="10">
        <v>6</v>
      </c>
      <c r="E219" s="99">
        <v>0</v>
      </c>
      <c r="F219" s="95">
        <f t="shared" si="9"/>
        <v>0</v>
      </c>
      <c r="G219" s="95">
        <f t="shared" si="10"/>
        <v>0</v>
      </c>
      <c r="H219" s="95">
        <f t="shared" si="11"/>
        <v>0</v>
      </c>
    </row>
    <row r="220" spans="1:8" s="1" customFormat="1" ht="16.5" customHeight="1">
      <c r="A220" s="17" t="s">
        <v>110</v>
      </c>
      <c r="B220" s="13"/>
      <c r="C220" s="11"/>
      <c r="D220" s="10">
        <v>0</v>
      </c>
      <c r="E220" s="99">
        <v>0</v>
      </c>
      <c r="F220" s="95">
        <f t="shared" si="9"/>
        <v>0</v>
      </c>
      <c r="G220" s="95">
        <f t="shared" si="10"/>
        <v>0</v>
      </c>
      <c r="H220" s="95">
        <f t="shared" si="11"/>
        <v>0</v>
      </c>
    </row>
    <row r="221" spans="1:8" s="1" customFormat="1" ht="17.25" customHeight="1">
      <c r="A221" s="17" t="s">
        <v>117</v>
      </c>
      <c r="B221" s="13"/>
      <c r="C221" s="11"/>
      <c r="D221" s="10">
        <v>0</v>
      </c>
      <c r="E221" s="99">
        <v>0</v>
      </c>
      <c r="F221" s="95">
        <f t="shared" si="9"/>
        <v>0</v>
      </c>
      <c r="G221" s="95">
        <f t="shared" si="10"/>
        <v>0</v>
      </c>
      <c r="H221" s="95">
        <f t="shared" si="11"/>
        <v>0</v>
      </c>
    </row>
    <row r="222" spans="1:8" s="1" customFormat="1" ht="17.25" customHeight="1">
      <c r="A222" s="17" t="s">
        <v>229</v>
      </c>
      <c r="B222" s="13"/>
      <c r="C222" s="11"/>
      <c r="D222" s="10">
        <v>6</v>
      </c>
      <c r="E222" s="99">
        <v>10</v>
      </c>
      <c r="F222" s="95">
        <f t="shared" si="9"/>
        <v>0</v>
      </c>
      <c r="G222" s="95">
        <f t="shared" si="10"/>
        <v>0</v>
      </c>
      <c r="H222" s="95">
        <f t="shared" si="11"/>
        <v>166.66666666666669</v>
      </c>
    </row>
    <row r="223" spans="1:8" s="1" customFormat="1" ht="17.25" customHeight="1">
      <c r="A223" s="17" t="s">
        <v>230</v>
      </c>
      <c r="B223" s="10">
        <v>0</v>
      </c>
      <c r="C223" s="10">
        <v>0</v>
      </c>
      <c r="D223" s="10">
        <v>0</v>
      </c>
      <c r="E223" s="99">
        <v>0</v>
      </c>
      <c r="F223" s="95">
        <f t="shared" si="9"/>
        <v>0</v>
      </c>
      <c r="G223" s="95">
        <f t="shared" si="10"/>
        <v>0</v>
      </c>
      <c r="H223" s="95">
        <f t="shared" si="11"/>
        <v>0</v>
      </c>
    </row>
    <row r="224" spans="1:8" s="1" customFormat="1" ht="17.25" customHeight="1">
      <c r="A224" s="17" t="s">
        <v>108</v>
      </c>
      <c r="B224" s="13"/>
      <c r="C224" s="11"/>
      <c r="D224" s="10">
        <v>0</v>
      </c>
      <c r="E224" s="99">
        <v>0</v>
      </c>
      <c r="F224" s="95">
        <f t="shared" si="9"/>
        <v>0</v>
      </c>
      <c r="G224" s="95">
        <f t="shared" si="10"/>
        <v>0</v>
      </c>
      <c r="H224" s="95">
        <f t="shared" si="11"/>
        <v>0</v>
      </c>
    </row>
    <row r="225" spans="1:8" s="1" customFormat="1" ht="17.25" customHeight="1">
      <c r="A225" s="17" t="s">
        <v>109</v>
      </c>
      <c r="B225" s="13"/>
      <c r="C225" s="11"/>
      <c r="D225" s="10">
        <v>0</v>
      </c>
      <c r="E225" s="99">
        <v>0</v>
      </c>
      <c r="F225" s="95">
        <f t="shared" si="9"/>
        <v>0</v>
      </c>
      <c r="G225" s="95">
        <f t="shared" si="10"/>
        <v>0</v>
      </c>
      <c r="H225" s="95">
        <f t="shared" si="11"/>
        <v>0</v>
      </c>
    </row>
    <row r="226" spans="1:8" s="1" customFormat="1" ht="17.25" customHeight="1">
      <c r="A226" s="17" t="s">
        <v>110</v>
      </c>
      <c r="B226" s="13"/>
      <c r="C226" s="11"/>
      <c r="D226" s="10">
        <v>0</v>
      </c>
      <c r="E226" s="99">
        <v>0</v>
      </c>
      <c r="F226" s="95">
        <f t="shared" si="9"/>
        <v>0</v>
      </c>
      <c r="G226" s="95">
        <f t="shared" si="10"/>
        <v>0</v>
      </c>
      <c r="H226" s="95">
        <f t="shared" si="11"/>
        <v>0</v>
      </c>
    </row>
    <row r="227" spans="1:8" s="1" customFormat="1" ht="12.75" customHeight="1">
      <c r="A227" s="17" t="s">
        <v>231</v>
      </c>
      <c r="B227" s="13"/>
      <c r="C227" s="11"/>
      <c r="D227" s="10">
        <v>0</v>
      </c>
      <c r="E227" s="99">
        <v>0</v>
      </c>
      <c r="F227" s="95">
        <f t="shared" si="9"/>
        <v>0</v>
      </c>
      <c r="G227" s="95">
        <f t="shared" si="10"/>
        <v>0</v>
      </c>
      <c r="H227" s="95">
        <f t="shared" si="11"/>
        <v>0</v>
      </c>
    </row>
    <row r="228" spans="1:8" s="1" customFormat="1" ht="17.25" customHeight="1">
      <c r="A228" s="17" t="s">
        <v>117</v>
      </c>
      <c r="B228" s="13"/>
      <c r="C228" s="11"/>
      <c r="D228" s="10">
        <v>0</v>
      </c>
      <c r="E228" s="99">
        <v>0</v>
      </c>
      <c r="F228" s="95">
        <f t="shared" si="9"/>
        <v>0</v>
      </c>
      <c r="G228" s="95">
        <f t="shared" si="10"/>
        <v>0</v>
      </c>
      <c r="H228" s="95">
        <f t="shared" si="11"/>
        <v>0</v>
      </c>
    </row>
    <row r="229" spans="1:8" s="1" customFormat="1" ht="17.25" customHeight="1">
      <c r="A229" s="17" t="s">
        <v>232</v>
      </c>
      <c r="B229" s="13"/>
      <c r="C229" s="11"/>
      <c r="D229" s="10">
        <v>0</v>
      </c>
      <c r="E229" s="99">
        <v>0</v>
      </c>
      <c r="F229" s="95">
        <f t="shared" si="9"/>
        <v>0</v>
      </c>
      <c r="G229" s="95">
        <f t="shared" si="10"/>
        <v>0</v>
      </c>
      <c r="H229" s="95">
        <f t="shared" si="11"/>
        <v>0</v>
      </c>
    </row>
    <row r="230" spans="1:8" s="1" customFormat="1" ht="17.25" customHeight="1">
      <c r="A230" s="17" t="s">
        <v>233</v>
      </c>
      <c r="B230" s="10">
        <v>1588</v>
      </c>
      <c r="C230" s="10">
        <v>1439</v>
      </c>
      <c r="D230" s="10">
        <v>1750</v>
      </c>
      <c r="E230" s="99">
        <v>1439</v>
      </c>
      <c r="F230" s="95">
        <f t="shared" si="9"/>
        <v>90.61712846347606</v>
      </c>
      <c r="G230" s="95">
        <f t="shared" si="10"/>
        <v>100</v>
      </c>
      <c r="H230" s="95">
        <f t="shared" si="11"/>
        <v>82.22857142857143</v>
      </c>
    </row>
    <row r="231" spans="1:8" s="1" customFormat="1" ht="17.25" customHeight="1">
      <c r="A231" s="17" t="s">
        <v>108</v>
      </c>
      <c r="B231" s="13"/>
      <c r="C231" s="11"/>
      <c r="D231" s="10">
        <v>1674</v>
      </c>
      <c r="E231" s="99">
        <v>1342</v>
      </c>
      <c r="F231" s="95">
        <f t="shared" si="9"/>
        <v>0</v>
      </c>
      <c r="G231" s="95">
        <f t="shared" si="10"/>
        <v>0</v>
      </c>
      <c r="H231" s="95">
        <f t="shared" si="11"/>
        <v>80.16726403823178</v>
      </c>
    </row>
    <row r="232" spans="1:8" s="1" customFormat="1" ht="17.25" customHeight="1">
      <c r="A232" s="17" t="s">
        <v>109</v>
      </c>
      <c r="B232" s="13"/>
      <c r="C232" s="11"/>
      <c r="D232" s="10">
        <v>0</v>
      </c>
      <c r="E232" s="99">
        <v>0</v>
      </c>
      <c r="F232" s="95">
        <f t="shared" si="9"/>
        <v>0</v>
      </c>
      <c r="G232" s="95">
        <f t="shared" si="10"/>
        <v>0</v>
      </c>
      <c r="H232" s="95">
        <f t="shared" si="11"/>
        <v>0</v>
      </c>
    </row>
    <row r="233" spans="1:8" s="1" customFormat="1" ht="17.25" customHeight="1">
      <c r="A233" s="17" t="s">
        <v>110</v>
      </c>
      <c r="B233" s="13"/>
      <c r="C233" s="11"/>
      <c r="D233" s="10">
        <v>0</v>
      </c>
      <c r="E233" s="99">
        <v>0</v>
      </c>
      <c r="F233" s="95">
        <f t="shared" si="9"/>
        <v>0</v>
      </c>
      <c r="G233" s="95">
        <f t="shared" si="10"/>
        <v>0</v>
      </c>
      <c r="H233" s="95">
        <f t="shared" si="11"/>
        <v>0</v>
      </c>
    </row>
    <row r="234" spans="1:8" s="1" customFormat="1" ht="17.25" customHeight="1">
      <c r="A234" s="17" t="s">
        <v>234</v>
      </c>
      <c r="B234" s="13"/>
      <c r="C234" s="11"/>
      <c r="D234" s="10">
        <v>0</v>
      </c>
      <c r="E234" s="99">
        <v>0</v>
      </c>
      <c r="F234" s="95">
        <f t="shared" si="9"/>
        <v>0</v>
      </c>
      <c r="G234" s="95">
        <f t="shared" si="10"/>
        <v>0</v>
      </c>
      <c r="H234" s="95">
        <f t="shared" si="11"/>
        <v>0</v>
      </c>
    </row>
    <row r="235" spans="1:8" s="1" customFormat="1" ht="17.25" customHeight="1">
      <c r="A235" s="17" t="s">
        <v>235</v>
      </c>
      <c r="B235" s="13"/>
      <c r="C235" s="11"/>
      <c r="D235" s="10">
        <v>3</v>
      </c>
      <c r="E235" s="99">
        <v>0</v>
      </c>
      <c r="F235" s="95">
        <f t="shared" si="9"/>
        <v>0</v>
      </c>
      <c r="G235" s="95">
        <f t="shared" si="10"/>
        <v>0</v>
      </c>
      <c r="H235" s="95">
        <f t="shared" si="11"/>
        <v>0</v>
      </c>
    </row>
    <row r="236" spans="1:8" s="1" customFormat="1" ht="17.25" customHeight="1">
      <c r="A236" s="17" t="s">
        <v>149</v>
      </c>
      <c r="B236" s="13"/>
      <c r="C236" s="11"/>
      <c r="D236" s="10">
        <v>0</v>
      </c>
      <c r="E236" s="99">
        <v>0</v>
      </c>
      <c r="F236" s="95">
        <f t="shared" si="9"/>
        <v>0</v>
      </c>
      <c r="G236" s="95">
        <f t="shared" si="10"/>
        <v>0</v>
      </c>
      <c r="H236" s="95">
        <f t="shared" si="11"/>
        <v>0</v>
      </c>
    </row>
    <row r="237" spans="1:8" s="1" customFormat="1" ht="17.25" customHeight="1">
      <c r="A237" s="17" t="s">
        <v>236</v>
      </c>
      <c r="B237" s="13"/>
      <c r="C237" s="11"/>
      <c r="D237" s="10">
        <v>0</v>
      </c>
      <c r="E237" s="99">
        <v>0</v>
      </c>
      <c r="F237" s="95">
        <f t="shared" si="9"/>
        <v>0</v>
      </c>
      <c r="G237" s="95">
        <f t="shared" si="10"/>
        <v>0</v>
      </c>
      <c r="H237" s="95">
        <f t="shared" si="11"/>
        <v>0</v>
      </c>
    </row>
    <row r="238" spans="1:8" s="1" customFormat="1" ht="17.25" customHeight="1">
      <c r="A238" s="17" t="s">
        <v>237</v>
      </c>
      <c r="B238" s="13"/>
      <c r="C238" s="11"/>
      <c r="D238" s="10">
        <v>0</v>
      </c>
      <c r="E238" s="99">
        <v>0</v>
      </c>
      <c r="F238" s="95">
        <f t="shared" si="9"/>
        <v>0</v>
      </c>
      <c r="G238" s="95">
        <f t="shared" si="10"/>
        <v>0</v>
      </c>
      <c r="H238" s="95">
        <f t="shared" si="11"/>
        <v>0</v>
      </c>
    </row>
    <row r="239" spans="1:8" s="1" customFormat="1" ht="17.25" customHeight="1">
      <c r="A239" s="17" t="s">
        <v>238</v>
      </c>
      <c r="B239" s="13"/>
      <c r="C239" s="11"/>
      <c r="D239" s="10">
        <v>0</v>
      </c>
      <c r="E239" s="99">
        <v>0</v>
      </c>
      <c r="F239" s="95">
        <f t="shared" si="9"/>
        <v>0</v>
      </c>
      <c r="G239" s="95">
        <f t="shared" si="10"/>
        <v>0</v>
      </c>
      <c r="H239" s="95">
        <f t="shared" si="11"/>
        <v>0</v>
      </c>
    </row>
    <row r="240" spans="1:8" s="1" customFormat="1" ht="17.25" customHeight="1">
      <c r="A240" s="17" t="s">
        <v>239</v>
      </c>
      <c r="B240" s="13"/>
      <c r="C240" s="11"/>
      <c r="D240" s="10">
        <v>0</v>
      </c>
      <c r="E240" s="99">
        <v>0</v>
      </c>
      <c r="F240" s="95">
        <f t="shared" si="9"/>
        <v>0</v>
      </c>
      <c r="G240" s="95">
        <f t="shared" si="10"/>
        <v>0</v>
      </c>
      <c r="H240" s="95">
        <f t="shared" si="11"/>
        <v>0</v>
      </c>
    </row>
    <row r="241" spans="1:8" s="1" customFormat="1" ht="17.25" customHeight="1">
      <c r="A241" s="17" t="s">
        <v>240</v>
      </c>
      <c r="B241" s="13"/>
      <c r="C241" s="11"/>
      <c r="D241" s="10">
        <v>0</v>
      </c>
      <c r="E241" s="99">
        <v>0</v>
      </c>
      <c r="F241" s="95">
        <f t="shared" si="9"/>
        <v>0</v>
      </c>
      <c r="G241" s="95">
        <f t="shared" si="10"/>
        <v>0</v>
      </c>
      <c r="H241" s="95">
        <f t="shared" si="11"/>
        <v>0</v>
      </c>
    </row>
    <row r="242" spans="1:8" s="1" customFormat="1" ht="17.25" customHeight="1">
      <c r="A242" s="17" t="s">
        <v>241</v>
      </c>
      <c r="B242" s="13"/>
      <c r="C242" s="11"/>
      <c r="D242" s="10">
        <v>5</v>
      </c>
      <c r="E242" s="99">
        <v>20</v>
      </c>
      <c r="F242" s="95">
        <f t="shared" si="9"/>
        <v>0</v>
      </c>
      <c r="G242" s="95">
        <f t="shared" si="10"/>
        <v>0</v>
      </c>
      <c r="H242" s="95">
        <f t="shared" si="11"/>
        <v>400</v>
      </c>
    </row>
    <row r="243" spans="1:8" s="1" customFormat="1" ht="17.25" customHeight="1">
      <c r="A243" s="17" t="s">
        <v>117</v>
      </c>
      <c r="B243" s="13"/>
      <c r="C243" s="11"/>
      <c r="D243" s="10">
        <v>18</v>
      </c>
      <c r="E243" s="99">
        <v>36</v>
      </c>
      <c r="F243" s="95">
        <f t="shared" si="9"/>
        <v>0</v>
      </c>
      <c r="G243" s="95">
        <f t="shared" si="10"/>
        <v>0</v>
      </c>
      <c r="H243" s="95">
        <f t="shared" si="11"/>
        <v>200</v>
      </c>
    </row>
    <row r="244" spans="1:8" s="1" customFormat="1" ht="17.25" customHeight="1">
      <c r="A244" s="17" t="s">
        <v>242</v>
      </c>
      <c r="B244" s="13"/>
      <c r="C244" s="11"/>
      <c r="D244" s="10">
        <v>50</v>
      </c>
      <c r="E244" s="99">
        <v>41</v>
      </c>
      <c r="F244" s="95">
        <f t="shared" si="9"/>
        <v>0</v>
      </c>
      <c r="G244" s="95">
        <f t="shared" si="10"/>
        <v>0</v>
      </c>
      <c r="H244" s="95">
        <f t="shared" si="11"/>
        <v>82</v>
      </c>
    </row>
    <row r="245" spans="1:8" s="1" customFormat="1" ht="17.25" customHeight="1">
      <c r="A245" s="17" t="s">
        <v>243</v>
      </c>
      <c r="B245" s="10">
        <v>473</v>
      </c>
      <c r="C245" s="10">
        <v>613</v>
      </c>
      <c r="D245" s="10">
        <v>560</v>
      </c>
      <c r="E245" s="99">
        <v>613</v>
      </c>
      <c r="F245" s="95">
        <f t="shared" si="9"/>
        <v>129.5983086680761</v>
      </c>
      <c r="G245" s="95">
        <f t="shared" si="10"/>
        <v>100</v>
      </c>
      <c r="H245" s="95">
        <f t="shared" si="11"/>
        <v>109.46428571428572</v>
      </c>
    </row>
    <row r="246" spans="1:8" s="1" customFormat="1" ht="17.25" customHeight="1">
      <c r="A246" s="17" t="s">
        <v>244</v>
      </c>
      <c r="B246" s="13"/>
      <c r="C246" s="11"/>
      <c r="D246" s="10">
        <v>0</v>
      </c>
      <c r="E246" s="99">
        <v>0</v>
      </c>
      <c r="F246" s="95">
        <f t="shared" si="9"/>
        <v>0</v>
      </c>
      <c r="G246" s="95">
        <f t="shared" si="10"/>
        <v>0</v>
      </c>
      <c r="H246" s="95">
        <f t="shared" si="11"/>
        <v>0</v>
      </c>
    </row>
    <row r="247" spans="1:8" s="1" customFormat="1" ht="17.25" customHeight="1">
      <c r="A247" s="17" t="s">
        <v>245</v>
      </c>
      <c r="B247" s="13"/>
      <c r="C247" s="11"/>
      <c r="D247" s="10">
        <v>560</v>
      </c>
      <c r="E247" s="99">
        <v>613</v>
      </c>
      <c r="F247" s="95">
        <f t="shared" si="9"/>
        <v>0</v>
      </c>
      <c r="G247" s="95">
        <f t="shared" si="10"/>
        <v>0</v>
      </c>
      <c r="H247" s="95">
        <f t="shared" si="11"/>
        <v>109.46428571428572</v>
      </c>
    </row>
    <row r="248" spans="1:8" s="1" customFormat="1" ht="12.75" customHeight="1">
      <c r="A248" s="34"/>
      <c r="B248" s="14"/>
      <c r="C248" s="89"/>
      <c r="D248" s="89"/>
      <c r="E248" s="150"/>
      <c r="F248" s="151"/>
      <c r="G248" s="151"/>
      <c r="H248" s="151"/>
    </row>
    <row r="249" spans="1:8" s="1" customFormat="1" ht="17.25" customHeight="1">
      <c r="A249" s="17" t="s">
        <v>62</v>
      </c>
      <c r="B249" s="10">
        <v>17712</v>
      </c>
      <c r="C249" s="10">
        <v>14717</v>
      </c>
      <c r="D249" s="10">
        <v>16272</v>
      </c>
      <c r="E249" s="99">
        <v>14717</v>
      </c>
      <c r="F249" s="95">
        <f aca="true" t="shared" si="12" ref="F249:F312">IF(B249&lt;&gt;0,(E249/B249)*100,0)</f>
        <v>83.0905600722674</v>
      </c>
      <c r="G249" s="95">
        <f aca="true" t="shared" si="13" ref="G249:G312">IF(C249&lt;&gt;0,(E249/C249)*100,0)</f>
        <v>100</v>
      </c>
      <c r="H249" s="95">
        <f aca="true" t="shared" si="14" ref="H249:H312">IF(D249&lt;&gt;0,(E249/D249)*100,0)</f>
        <v>90.44370698131759</v>
      </c>
    </row>
    <row r="250" spans="1:8" s="1" customFormat="1" ht="16.5" customHeight="1">
      <c r="A250" s="17" t="s">
        <v>246</v>
      </c>
      <c r="B250" s="10">
        <v>18</v>
      </c>
      <c r="C250" s="10">
        <v>0</v>
      </c>
      <c r="D250" s="10">
        <v>0</v>
      </c>
      <c r="E250" s="99">
        <v>0</v>
      </c>
      <c r="F250" s="95">
        <f t="shared" si="12"/>
        <v>0</v>
      </c>
      <c r="G250" s="95">
        <f t="shared" si="13"/>
        <v>0</v>
      </c>
      <c r="H250" s="95">
        <f t="shared" si="14"/>
        <v>0</v>
      </c>
    </row>
    <row r="251" spans="1:8" s="1" customFormat="1" ht="16.5" customHeight="1">
      <c r="A251" s="17" t="s">
        <v>247</v>
      </c>
      <c r="B251" s="11"/>
      <c r="C251" s="11"/>
      <c r="D251" s="10">
        <v>0</v>
      </c>
      <c r="E251" s="99">
        <v>0</v>
      </c>
      <c r="F251" s="95">
        <f t="shared" si="12"/>
        <v>0</v>
      </c>
      <c r="G251" s="95">
        <f t="shared" si="13"/>
        <v>0</v>
      </c>
      <c r="H251" s="95">
        <f t="shared" si="14"/>
        <v>0</v>
      </c>
    </row>
    <row r="252" spans="1:8" s="1" customFormat="1" ht="16.5" customHeight="1">
      <c r="A252" s="17" t="s">
        <v>248</v>
      </c>
      <c r="B252" s="11"/>
      <c r="C252" s="11"/>
      <c r="D252" s="10">
        <v>0</v>
      </c>
      <c r="E252" s="99">
        <v>0</v>
      </c>
      <c r="F252" s="95">
        <f t="shared" si="12"/>
        <v>0</v>
      </c>
      <c r="G252" s="95">
        <f t="shared" si="13"/>
        <v>0</v>
      </c>
      <c r="H252" s="95">
        <f t="shared" si="14"/>
        <v>0</v>
      </c>
    </row>
    <row r="253" spans="1:8" s="1" customFormat="1" ht="16.5" customHeight="1">
      <c r="A253" s="17" t="s">
        <v>249</v>
      </c>
      <c r="B253" s="10">
        <v>16516</v>
      </c>
      <c r="C253" s="10">
        <v>13820</v>
      </c>
      <c r="D253" s="10">
        <v>14980</v>
      </c>
      <c r="E253" s="99">
        <v>13820</v>
      </c>
      <c r="F253" s="95">
        <f t="shared" si="12"/>
        <v>83.67643497214821</v>
      </c>
      <c r="G253" s="95">
        <f t="shared" si="13"/>
        <v>100</v>
      </c>
      <c r="H253" s="95">
        <f t="shared" si="14"/>
        <v>92.25634178905207</v>
      </c>
    </row>
    <row r="254" spans="1:8" s="1" customFormat="1" ht="16.5" customHeight="1">
      <c r="A254" s="17" t="s">
        <v>108</v>
      </c>
      <c r="B254" s="13"/>
      <c r="C254" s="11"/>
      <c r="D254" s="10">
        <v>11738</v>
      </c>
      <c r="E254" s="99">
        <v>11464</v>
      </c>
      <c r="F254" s="95">
        <f t="shared" si="12"/>
        <v>0</v>
      </c>
      <c r="G254" s="95">
        <f t="shared" si="13"/>
        <v>0</v>
      </c>
      <c r="H254" s="95">
        <f t="shared" si="14"/>
        <v>97.66570114159141</v>
      </c>
    </row>
    <row r="255" spans="1:8" s="1" customFormat="1" ht="16.5" customHeight="1">
      <c r="A255" s="17" t="s">
        <v>109</v>
      </c>
      <c r="B255" s="13"/>
      <c r="C255" s="11"/>
      <c r="D255" s="10">
        <v>1340</v>
      </c>
      <c r="E255" s="99">
        <v>568</v>
      </c>
      <c r="F255" s="95">
        <f t="shared" si="12"/>
        <v>0</v>
      </c>
      <c r="G255" s="95">
        <f t="shared" si="13"/>
        <v>0</v>
      </c>
      <c r="H255" s="95">
        <f t="shared" si="14"/>
        <v>42.38805970149254</v>
      </c>
    </row>
    <row r="256" spans="1:8" s="1" customFormat="1" ht="16.5" customHeight="1">
      <c r="A256" s="17" t="s">
        <v>110</v>
      </c>
      <c r="B256" s="13"/>
      <c r="C256" s="11"/>
      <c r="D256" s="10">
        <v>0</v>
      </c>
      <c r="E256" s="99">
        <v>0</v>
      </c>
      <c r="F256" s="95">
        <f t="shared" si="12"/>
        <v>0</v>
      </c>
      <c r="G256" s="95">
        <f t="shared" si="13"/>
        <v>0</v>
      </c>
      <c r="H256" s="95">
        <f t="shared" si="14"/>
        <v>0</v>
      </c>
    </row>
    <row r="257" spans="1:8" s="1" customFormat="1" ht="17.25" customHeight="1">
      <c r="A257" s="17" t="s">
        <v>149</v>
      </c>
      <c r="B257" s="13"/>
      <c r="C257" s="11"/>
      <c r="D257" s="10">
        <v>30</v>
      </c>
      <c r="E257" s="99">
        <v>0</v>
      </c>
      <c r="F257" s="95">
        <f t="shared" si="12"/>
        <v>0</v>
      </c>
      <c r="G257" s="95">
        <f t="shared" si="13"/>
        <v>0</v>
      </c>
      <c r="H257" s="95">
        <f t="shared" si="14"/>
        <v>0</v>
      </c>
    </row>
    <row r="258" spans="1:8" s="1" customFormat="1" ht="17.25" customHeight="1">
      <c r="A258" s="17" t="s">
        <v>250</v>
      </c>
      <c r="B258" s="13"/>
      <c r="C258" s="11"/>
      <c r="D258" s="10">
        <v>1443</v>
      </c>
      <c r="E258" s="99">
        <v>1532</v>
      </c>
      <c r="F258" s="95">
        <f t="shared" si="12"/>
        <v>0</v>
      </c>
      <c r="G258" s="95">
        <f t="shared" si="13"/>
        <v>0</v>
      </c>
      <c r="H258" s="95">
        <f t="shared" si="14"/>
        <v>106.16770616770617</v>
      </c>
    </row>
    <row r="259" spans="1:8" s="1" customFormat="1" ht="17.25" customHeight="1">
      <c r="A259" s="17" t="s">
        <v>251</v>
      </c>
      <c r="B259" s="13"/>
      <c r="C259" s="11"/>
      <c r="D259" s="10">
        <v>137</v>
      </c>
      <c r="E259" s="99">
        <v>40</v>
      </c>
      <c r="F259" s="95">
        <f t="shared" si="12"/>
        <v>0</v>
      </c>
      <c r="G259" s="95">
        <f t="shared" si="13"/>
        <v>0</v>
      </c>
      <c r="H259" s="95">
        <f t="shared" si="14"/>
        <v>29.1970802919708</v>
      </c>
    </row>
    <row r="260" spans="1:8" s="1" customFormat="1" ht="12.75" customHeight="1">
      <c r="A260" s="17" t="s">
        <v>252</v>
      </c>
      <c r="B260" s="13"/>
      <c r="C260" s="11"/>
      <c r="D260" s="10">
        <v>0</v>
      </c>
      <c r="E260" s="99">
        <v>0</v>
      </c>
      <c r="F260" s="95">
        <f t="shared" si="12"/>
        <v>0</v>
      </c>
      <c r="G260" s="95">
        <f t="shared" si="13"/>
        <v>0</v>
      </c>
      <c r="H260" s="95">
        <f t="shared" si="14"/>
        <v>0</v>
      </c>
    </row>
    <row r="261" spans="1:8" s="1" customFormat="1" ht="12.75" customHeight="1">
      <c r="A261" s="17" t="s">
        <v>253</v>
      </c>
      <c r="B261" s="13"/>
      <c r="C261" s="11"/>
      <c r="D261" s="10">
        <v>0</v>
      </c>
      <c r="E261" s="99">
        <v>0</v>
      </c>
      <c r="F261" s="95">
        <f t="shared" si="12"/>
        <v>0</v>
      </c>
      <c r="G261" s="95">
        <f t="shared" si="13"/>
        <v>0</v>
      </c>
      <c r="H261" s="95">
        <f t="shared" si="14"/>
        <v>0</v>
      </c>
    </row>
    <row r="262" spans="1:8" s="1" customFormat="1" ht="17.25" customHeight="1">
      <c r="A262" s="17" t="s">
        <v>117</v>
      </c>
      <c r="B262" s="13"/>
      <c r="C262" s="11"/>
      <c r="D262" s="10">
        <v>0</v>
      </c>
      <c r="E262" s="99">
        <v>0</v>
      </c>
      <c r="F262" s="95">
        <f t="shared" si="12"/>
        <v>0</v>
      </c>
      <c r="G262" s="95">
        <f t="shared" si="13"/>
        <v>0</v>
      </c>
      <c r="H262" s="95">
        <f t="shared" si="14"/>
        <v>0</v>
      </c>
    </row>
    <row r="263" spans="1:8" s="1" customFormat="1" ht="17.25" customHeight="1">
      <c r="A263" s="17" t="s">
        <v>254</v>
      </c>
      <c r="B263" s="13"/>
      <c r="C263" s="11"/>
      <c r="D263" s="10">
        <v>292</v>
      </c>
      <c r="E263" s="99">
        <v>216</v>
      </c>
      <c r="F263" s="95">
        <f t="shared" si="12"/>
        <v>0</v>
      </c>
      <c r="G263" s="95">
        <f t="shared" si="13"/>
        <v>0</v>
      </c>
      <c r="H263" s="95">
        <f t="shared" si="14"/>
        <v>73.97260273972603</v>
      </c>
    </row>
    <row r="264" spans="1:8" s="1" customFormat="1" ht="16.5" customHeight="1">
      <c r="A264" s="17" t="s">
        <v>255</v>
      </c>
      <c r="B264" s="10">
        <v>0</v>
      </c>
      <c r="C264" s="10">
        <v>0</v>
      </c>
      <c r="D264" s="10">
        <v>0</v>
      </c>
      <c r="E264" s="99">
        <v>0</v>
      </c>
      <c r="F264" s="95">
        <f t="shared" si="12"/>
        <v>0</v>
      </c>
      <c r="G264" s="95">
        <f t="shared" si="13"/>
        <v>0</v>
      </c>
      <c r="H264" s="95">
        <f t="shared" si="14"/>
        <v>0</v>
      </c>
    </row>
    <row r="265" spans="1:8" s="1" customFormat="1" ht="16.5" customHeight="1">
      <c r="A265" s="17" t="s">
        <v>108</v>
      </c>
      <c r="B265" s="11"/>
      <c r="C265" s="11"/>
      <c r="D265" s="10">
        <v>0</v>
      </c>
      <c r="E265" s="99">
        <v>0</v>
      </c>
      <c r="F265" s="95">
        <f t="shared" si="12"/>
        <v>0</v>
      </c>
      <c r="G265" s="95">
        <f t="shared" si="13"/>
        <v>0</v>
      </c>
      <c r="H265" s="95">
        <f t="shared" si="14"/>
        <v>0</v>
      </c>
    </row>
    <row r="266" spans="1:8" s="1" customFormat="1" ht="16.5" customHeight="1">
      <c r="A266" s="17" t="s">
        <v>109</v>
      </c>
      <c r="B266" s="11"/>
      <c r="C266" s="11"/>
      <c r="D266" s="10">
        <v>0</v>
      </c>
      <c r="E266" s="99">
        <v>0</v>
      </c>
      <c r="F266" s="95">
        <f t="shared" si="12"/>
        <v>0</v>
      </c>
      <c r="G266" s="95">
        <f t="shared" si="13"/>
        <v>0</v>
      </c>
      <c r="H266" s="95">
        <f t="shared" si="14"/>
        <v>0</v>
      </c>
    </row>
    <row r="267" spans="1:8" s="1" customFormat="1" ht="16.5" customHeight="1">
      <c r="A267" s="17" t="s">
        <v>110</v>
      </c>
      <c r="B267" s="11"/>
      <c r="C267" s="11"/>
      <c r="D267" s="10">
        <v>0</v>
      </c>
      <c r="E267" s="99">
        <v>0</v>
      </c>
      <c r="F267" s="95">
        <f t="shared" si="12"/>
        <v>0</v>
      </c>
      <c r="G267" s="95">
        <f t="shared" si="13"/>
        <v>0</v>
      </c>
      <c r="H267" s="95">
        <f t="shared" si="14"/>
        <v>0</v>
      </c>
    </row>
    <row r="268" spans="1:8" s="1" customFormat="1" ht="16.5" customHeight="1">
      <c r="A268" s="17" t="s">
        <v>256</v>
      </c>
      <c r="B268" s="11"/>
      <c r="C268" s="11"/>
      <c r="D268" s="10">
        <v>0</v>
      </c>
      <c r="E268" s="99">
        <v>0</v>
      </c>
      <c r="F268" s="95">
        <f t="shared" si="12"/>
        <v>0</v>
      </c>
      <c r="G268" s="95">
        <f t="shared" si="13"/>
        <v>0</v>
      </c>
      <c r="H268" s="95">
        <f t="shared" si="14"/>
        <v>0</v>
      </c>
    </row>
    <row r="269" spans="1:8" s="1" customFormat="1" ht="16.5" customHeight="1">
      <c r="A269" s="17" t="s">
        <v>117</v>
      </c>
      <c r="B269" s="11"/>
      <c r="C269" s="11"/>
      <c r="D269" s="10">
        <v>0</v>
      </c>
      <c r="E269" s="99">
        <v>0</v>
      </c>
      <c r="F269" s="95">
        <f t="shared" si="12"/>
        <v>0</v>
      </c>
      <c r="G269" s="95">
        <f t="shared" si="13"/>
        <v>0</v>
      </c>
      <c r="H269" s="95">
        <f t="shared" si="14"/>
        <v>0</v>
      </c>
    </row>
    <row r="270" spans="1:8" s="1" customFormat="1" ht="16.5" customHeight="1">
      <c r="A270" s="17" t="s">
        <v>257</v>
      </c>
      <c r="B270" s="11"/>
      <c r="C270" s="11"/>
      <c r="D270" s="10">
        <v>0</v>
      </c>
      <c r="E270" s="99">
        <v>0</v>
      </c>
      <c r="F270" s="95">
        <f t="shared" si="12"/>
        <v>0</v>
      </c>
      <c r="G270" s="95">
        <f t="shared" si="13"/>
        <v>0</v>
      </c>
      <c r="H270" s="95">
        <f t="shared" si="14"/>
        <v>0</v>
      </c>
    </row>
    <row r="271" spans="1:8" s="1" customFormat="1" ht="16.5" customHeight="1">
      <c r="A271" s="17" t="s">
        <v>258</v>
      </c>
      <c r="B271" s="10">
        <v>50</v>
      </c>
      <c r="C271" s="10">
        <v>68</v>
      </c>
      <c r="D271" s="10">
        <v>178</v>
      </c>
      <c r="E271" s="99">
        <v>68</v>
      </c>
      <c r="F271" s="95">
        <f t="shared" si="12"/>
        <v>136</v>
      </c>
      <c r="G271" s="95">
        <f t="shared" si="13"/>
        <v>100</v>
      </c>
      <c r="H271" s="95">
        <f t="shared" si="14"/>
        <v>38.20224719101123</v>
      </c>
    </row>
    <row r="272" spans="1:8" s="1" customFormat="1" ht="16.5" customHeight="1">
      <c r="A272" s="17" t="s">
        <v>108</v>
      </c>
      <c r="B272" s="11"/>
      <c r="C272" s="11"/>
      <c r="D272" s="10">
        <v>150</v>
      </c>
      <c r="E272" s="99">
        <v>50</v>
      </c>
      <c r="F272" s="95">
        <f t="shared" si="12"/>
        <v>0</v>
      </c>
      <c r="G272" s="95">
        <f t="shared" si="13"/>
        <v>0</v>
      </c>
      <c r="H272" s="95">
        <f t="shared" si="14"/>
        <v>33.33333333333333</v>
      </c>
    </row>
    <row r="273" spans="1:8" s="1" customFormat="1" ht="16.5" customHeight="1">
      <c r="A273" s="17" t="s">
        <v>109</v>
      </c>
      <c r="B273" s="11"/>
      <c r="C273" s="11"/>
      <c r="D273" s="10">
        <v>0</v>
      </c>
      <c r="E273" s="99">
        <v>0</v>
      </c>
      <c r="F273" s="95">
        <f t="shared" si="12"/>
        <v>0</v>
      </c>
      <c r="G273" s="95">
        <f t="shared" si="13"/>
        <v>0</v>
      </c>
      <c r="H273" s="95">
        <f t="shared" si="14"/>
        <v>0</v>
      </c>
    </row>
    <row r="274" spans="1:8" s="1" customFormat="1" ht="16.5" customHeight="1">
      <c r="A274" s="17" t="s">
        <v>110</v>
      </c>
      <c r="B274" s="11"/>
      <c r="C274" s="11"/>
      <c r="D274" s="10">
        <v>0</v>
      </c>
      <c r="E274" s="99">
        <v>0</v>
      </c>
      <c r="F274" s="95">
        <f t="shared" si="12"/>
        <v>0</v>
      </c>
      <c r="G274" s="95">
        <f t="shared" si="13"/>
        <v>0</v>
      </c>
      <c r="H274" s="95">
        <f t="shared" si="14"/>
        <v>0</v>
      </c>
    </row>
    <row r="275" spans="1:8" s="1" customFormat="1" ht="17.25" customHeight="1">
      <c r="A275" s="17" t="s">
        <v>259</v>
      </c>
      <c r="B275" s="11"/>
      <c r="C275" s="11"/>
      <c r="D275" s="10">
        <v>0</v>
      </c>
      <c r="E275" s="99">
        <v>0</v>
      </c>
      <c r="F275" s="95">
        <f t="shared" si="12"/>
        <v>0</v>
      </c>
      <c r="G275" s="95">
        <f t="shared" si="13"/>
        <v>0</v>
      </c>
      <c r="H275" s="95">
        <f t="shared" si="14"/>
        <v>0</v>
      </c>
    </row>
    <row r="276" spans="1:8" s="1" customFormat="1" ht="17.25" customHeight="1">
      <c r="A276" s="17" t="s">
        <v>260</v>
      </c>
      <c r="B276" s="11"/>
      <c r="C276" s="11"/>
      <c r="D276" s="10">
        <v>0</v>
      </c>
      <c r="E276" s="99">
        <v>0</v>
      </c>
      <c r="F276" s="95">
        <f t="shared" si="12"/>
        <v>0</v>
      </c>
      <c r="G276" s="95">
        <f t="shared" si="13"/>
        <v>0</v>
      </c>
      <c r="H276" s="95">
        <f t="shared" si="14"/>
        <v>0</v>
      </c>
    </row>
    <row r="277" spans="1:8" s="1" customFormat="1" ht="17.25" customHeight="1">
      <c r="A277" s="17" t="s">
        <v>117</v>
      </c>
      <c r="B277" s="11"/>
      <c r="C277" s="11"/>
      <c r="D277" s="10">
        <v>0</v>
      </c>
      <c r="E277" s="99">
        <v>0</v>
      </c>
      <c r="F277" s="95">
        <f t="shared" si="12"/>
        <v>0</v>
      </c>
      <c r="G277" s="95">
        <f t="shared" si="13"/>
        <v>0</v>
      </c>
      <c r="H277" s="95">
        <f t="shared" si="14"/>
        <v>0</v>
      </c>
    </row>
    <row r="278" spans="1:8" s="1" customFormat="1" ht="17.25" customHeight="1">
      <c r="A278" s="17" t="s">
        <v>261</v>
      </c>
      <c r="B278" s="11"/>
      <c r="C278" s="11"/>
      <c r="D278" s="10">
        <v>28</v>
      </c>
      <c r="E278" s="99">
        <v>18</v>
      </c>
      <c r="F278" s="95">
        <f t="shared" si="12"/>
        <v>0</v>
      </c>
      <c r="G278" s="95">
        <f t="shared" si="13"/>
        <v>0</v>
      </c>
      <c r="H278" s="95">
        <f t="shared" si="14"/>
        <v>64.28571428571429</v>
      </c>
    </row>
    <row r="279" spans="1:8" s="1" customFormat="1" ht="17.25" customHeight="1">
      <c r="A279" s="17" t="s">
        <v>262</v>
      </c>
      <c r="B279" s="10">
        <v>0</v>
      </c>
      <c r="C279" s="10">
        <v>19</v>
      </c>
      <c r="D279" s="10">
        <v>155</v>
      </c>
      <c r="E279" s="99">
        <v>19</v>
      </c>
      <c r="F279" s="95">
        <f t="shared" si="12"/>
        <v>0</v>
      </c>
      <c r="G279" s="95">
        <f t="shared" si="13"/>
        <v>100</v>
      </c>
      <c r="H279" s="95">
        <f t="shared" si="14"/>
        <v>12.258064516129032</v>
      </c>
    </row>
    <row r="280" spans="1:8" s="1" customFormat="1" ht="17.25" customHeight="1">
      <c r="A280" s="17" t="s">
        <v>108</v>
      </c>
      <c r="B280" s="11"/>
      <c r="C280" s="11"/>
      <c r="D280" s="10">
        <v>100</v>
      </c>
      <c r="E280" s="99">
        <v>0</v>
      </c>
      <c r="F280" s="95">
        <f t="shared" si="12"/>
        <v>0</v>
      </c>
      <c r="G280" s="95">
        <f t="shared" si="13"/>
        <v>0</v>
      </c>
      <c r="H280" s="95">
        <f t="shared" si="14"/>
        <v>0</v>
      </c>
    </row>
    <row r="281" spans="1:8" s="1" customFormat="1" ht="16.5" customHeight="1">
      <c r="A281" s="17" t="s">
        <v>109</v>
      </c>
      <c r="B281" s="11"/>
      <c r="C281" s="11"/>
      <c r="D281" s="10">
        <v>0</v>
      </c>
      <c r="E281" s="99">
        <v>0</v>
      </c>
      <c r="F281" s="95">
        <f t="shared" si="12"/>
        <v>0</v>
      </c>
      <c r="G281" s="95">
        <f t="shared" si="13"/>
        <v>0</v>
      </c>
      <c r="H281" s="95">
        <f t="shared" si="14"/>
        <v>0</v>
      </c>
    </row>
    <row r="282" spans="1:8" s="1" customFormat="1" ht="16.5" customHeight="1">
      <c r="A282" s="17" t="s">
        <v>110</v>
      </c>
      <c r="B282" s="11"/>
      <c r="C282" s="11"/>
      <c r="D282" s="10">
        <v>0</v>
      </c>
      <c r="E282" s="99">
        <v>0</v>
      </c>
      <c r="F282" s="95">
        <f t="shared" si="12"/>
        <v>0</v>
      </c>
      <c r="G282" s="95">
        <f t="shared" si="13"/>
        <v>0</v>
      </c>
      <c r="H282" s="95">
        <f t="shared" si="14"/>
        <v>0</v>
      </c>
    </row>
    <row r="283" spans="1:8" s="1" customFormat="1" ht="16.5" customHeight="1">
      <c r="A283" s="17" t="s">
        <v>263</v>
      </c>
      <c r="B283" s="11"/>
      <c r="C283" s="11"/>
      <c r="D283" s="10">
        <v>0</v>
      </c>
      <c r="E283" s="99">
        <v>0</v>
      </c>
      <c r="F283" s="95">
        <f t="shared" si="12"/>
        <v>0</v>
      </c>
      <c r="G283" s="95">
        <f t="shared" si="13"/>
        <v>0</v>
      </c>
      <c r="H283" s="95">
        <f t="shared" si="14"/>
        <v>0</v>
      </c>
    </row>
    <row r="284" spans="1:8" s="1" customFormat="1" ht="16.5" customHeight="1">
      <c r="A284" s="17" t="s">
        <v>264</v>
      </c>
      <c r="B284" s="11"/>
      <c r="C284" s="11"/>
      <c r="D284" s="10">
        <v>0</v>
      </c>
      <c r="E284" s="99">
        <v>0</v>
      </c>
      <c r="F284" s="95">
        <f t="shared" si="12"/>
        <v>0</v>
      </c>
      <c r="G284" s="95">
        <f t="shared" si="13"/>
        <v>0</v>
      </c>
      <c r="H284" s="95">
        <f t="shared" si="14"/>
        <v>0</v>
      </c>
    </row>
    <row r="285" spans="1:8" s="1" customFormat="1" ht="16.5" customHeight="1">
      <c r="A285" s="17" t="s">
        <v>265</v>
      </c>
      <c r="B285" s="11"/>
      <c r="C285" s="11"/>
      <c r="D285" s="10">
        <v>0</v>
      </c>
      <c r="E285" s="99">
        <v>0</v>
      </c>
      <c r="F285" s="95">
        <f t="shared" si="12"/>
        <v>0</v>
      </c>
      <c r="G285" s="95">
        <f t="shared" si="13"/>
        <v>0</v>
      </c>
      <c r="H285" s="95">
        <f t="shared" si="14"/>
        <v>0</v>
      </c>
    </row>
    <row r="286" spans="1:8" s="1" customFormat="1" ht="16.5" customHeight="1">
      <c r="A286" s="17" t="s">
        <v>117</v>
      </c>
      <c r="B286" s="11"/>
      <c r="C286" s="11"/>
      <c r="D286" s="10">
        <v>0</v>
      </c>
      <c r="E286" s="99">
        <v>0</v>
      </c>
      <c r="F286" s="95">
        <f t="shared" si="12"/>
        <v>0</v>
      </c>
      <c r="G286" s="95">
        <f t="shared" si="13"/>
        <v>0</v>
      </c>
      <c r="H286" s="95">
        <f t="shared" si="14"/>
        <v>0</v>
      </c>
    </row>
    <row r="287" spans="1:8" s="1" customFormat="1" ht="16.5" customHeight="1">
      <c r="A287" s="17" t="s">
        <v>266</v>
      </c>
      <c r="B287" s="11"/>
      <c r="C287" s="11"/>
      <c r="D287" s="10">
        <v>55</v>
      </c>
      <c r="E287" s="99">
        <v>19</v>
      </c>
      <c r="F287" s="95">
        <f t="shared" si="12"/>
        <v>0</v>
      </c>
      <c r="G287" s="95">
        <f t="shared" si="13"/>
        <v>0</v>
      </c>
      <c r="H287" s="95">
        <f t="shared" si="14"/>
        <v>34.54545454545455</v>
      </c>
    </row>
    <row r="288" spans="1:8" s="1" customFormat="1" ht="16.5" customHeight="1">
      <c r="A288" s="17" t="s">
        <v>267</v>
      </c>
      <c r="B288" s="10">
        <v>1070</v>
      </c>
      <c r="C288" s="10">
        <v>784</v>
      </c>
      <c r="D288" s="10">
        <v>945</v>
      </c>
      <c r="E288" s="99">
        <v>784</v>
      </c>
      <c r="F288" s="95">
        <f t="shared" si="12"/>
        <v>73.27102803738318</v>
      </c>
      <c r="G288" s="95">
        <f t="shared" si="13"/>
        <v>100</v>
      </c>
      <c r="H288" s="95">
        <f t="shared" si="14"/>
        <v>82.96296296296296</v>
      </c>
    </row>
    <row r="289" spans="1:8" s="1" customFormat="1" ht="16.5" customHeight="1">
      <c r="A289" s="17" t="s">
        <v>108</v>
      </c>
      <c r="B289" s="11"/>
      <c r="C289" s="11"/>
      <c r="D289" s="10">
        <v>703</v>
      </c>
      <c r="E289" s="99">
        <v>560</v>
      </c>
      <c r="F289" s="95">
        <f t="shared" si="12"/>
        <v>0</v>
      </c>
      <c r="G289" s="95">
        <f t="shared" si="13"/>
        <v>0</v>
      </c>
      <c r="H289" s="95">
        <f t="shared" si="14"/>
        <v>79.65860597439544</v>
      </c>
    </row>
    <row r="290" spans="1:8" s="1" customFormat="1" ht="16.5" customHeight="1">
      <c r="A290" s="17" t="s">
        <v>109</v>
      </c>
      <c r="B290" s="11"/>
      <c r="C290" s="11"/>
      <c r="D290" s="10">
        <v>0</v>
      </c>
      <c r="E290" s="99">
        <v>26</v>
      </c>
      <c r="F290" s="95">
        <f t="shared" si="12"/>
        <v>0</v>
      </c>
      <c r="G290" s="95">
        <f t="shared" si="13"/>
        <v>0</v>
      </c>
      <c r="H290" s="95">
        <f t="shared" si="14"/>
        <v>0</v>
      </c>
    </row>
    <row r="291" spans="1:8" s="1" customFormat="1" ht="16.5" customHeight="1">
      <c r="A291" s="17" t="s">
        <v>110</v>
      </c>
      <c r="B291" s="11"/>
      <c r="C291" s="11"/>
      <c r="D291" s="10">
        <v>0</v>
      </c>
      <c r="E291" s="99">
        <v>0</v>
      </c>
      <c r="F291" s="95">
        <f t="shared" si="12"/>
        <v>0</v>
      </c>
      <c r="G291" s="95">
        <f t="shared" si="13"/>
        <v>0</v>
      </c>
      <c r="H291" s="95">
        <f t="shared" si="14"/>
        <v>0</v>
      </c>
    </row>
    <row r="292" spans="1:8" s="1" customFormat="1" ht="16.5" customHeight="1">
      <c r="A292" s="17" t="s">
        <v>268</v>
      </c>
      <c r="B292" s="11"/>
      <c r="C292" s="11"/>
      <c r="D292" s="10">
        <v>24</v>
      </c>
      <c r="E292" s="99">
        <v>22</v>
      </c>
      <c r="F292" s="95">
        <f t="shared" si="12"/>
        <v>0</v>
      </c>
      <c r="G292" s="95">
        <f t="shared" si="13"/>
        <v>0</v>
      </c>
      <c r="H292" s="95">
        <f t="shared" si="14"/>
        <v>91.66666666666666</v>
      </c>
    </row>
    <row r="293" spans="1:8" s="1" customFormat="1" ht="16.5" customHeight="1">
      <c r="A293" s="17" t="s">
        <v>269</v>
      </c>
      <c r="B293" s="11"/>
      <c r="C293" s="11"/>
      <c r="D293" s="10">
        <v>12</v>
      </c>
      <c r="E293" s="99">
        <v>14</v>
      </c>
      <c r="F293" s="95">
        <f t="shared" si="12"/>
        <v>0</v>
      </c>
      <c r="G293" s="95">
        <f t="shared" si="13"/>
        <v>0</v>
      </c>
      <c r="H293" s="95">
        <f t="shared" si="14"/>
        <v>116.66666666666667</v>
      </c>
    </row>
    <row r="294" spans="1:8" s="1" customFormat="1" ht="16.5" customHeight="1">
      <c r="A294" s="17" t="s">
        <v>270</v>
      </c>
      <c r="B294" s="11"/>
      <c r="C294" s="11"/>
      <c r="D294" s="10">
        <v>34</v>
      </c>
      <c r="E294" s="99">
        <v>0</v>
      </c>
      <c r="F294" s="95">
        <f t="shared" si="12"/>
        <v>0</v>
      </c>
      <c r="G294" s="95">
        <f t="shared" si="13"/>
        <v>0</v>
      </c>
      <c r="H294" s="95">
        <f t="shared" si="14"/>
        <v>0</v>
      </c>
    </row>
    <row r="295" spans="1:8" s="1" customFormat="1" ht="16.5" customHeight="1">
      <c r="A295" s="17" t="s">
        <v>271</v>
      </c>
      <c r="B295" s="11"/>
      <c r="C295" s="11"/>
      <c r="D295" s="10">
        <v>22</v>
      </c>
      <c r="E295" s="99">
        <v>36</v>
      </c>
      <c r="F295" s="95">
        <f t="shared" si="12"/>
        <v>0</v>
      </c>
      <c r="G295" s="95">
        <f t="shared" si="13"/>
        <v>0</v>
      </c>
      <c r="H295" s="95">
        <f t="shared" si="14"/>
        <v>163.63636363636365</v>
      </c>
    </row>
    <row r="296" spans="1:8" s="1" customFormat="1" ht="16.5" customHeight="1">
      <c r="A296" s="17" t="s">
        <v>272</v>
      </c>
      <c r="B296" s="11"/>
      <c r="C296" s="11"/>
      <c r="D296" s="10">
        <v>0</v>
      </c>
      <c r="E296" s="99">
        <v>0</v>
      </c>
      <c r="F296" s="95">
        <f t="shared" si="12"/>
        <v>0</v>
      </c>
      <c r="G296" s="95">
        <f t="shared" si="13"/>
        <v>0</v>
      </c>
      <c r="H296" s="95">
        <f t="shared" si="14"/>
        <v>0</v>
      </c>
    </row>
    <row r="297" spans="1:8" s="1" customFormat="1" ht="16.5" customHeight="1">
      <c r="A297" s="17" t="s">
        <v>273</v>
      </c>
      <c r="B297" s="11"/>
      <c r="C297" s="11"/>
      <c r="D297" s="10">
        <v>0</v>
      </c>
      <c r="E297" s="99">
        <v>0</v>
      </c>
      <c r="F297" s="95">
        <f t="shared" si="12"/>
        <v>0</v>
      </c>
      <c r="G297" s="95">
        <f t="shared" si="13"/>
        <v>0</v>
      </c>
      <c r="H297" s="95">
        <f t="shared" si="14"/>
        <v>0</v>
      </c>
    </row>
    <row r="298" spans="1:8" s="1" customFormat="1" ht="17.25" customHeight="1">
      <c r="A298" s="17" t="s">
        <v>274</v>
      </c>
      <c r="B298" s="11"/>
      <c r="C298" s="11"/>
      <c r="D298" s="10">
        <v>126</v>
      </c>
      <c r="E298" s="99">
        <v>120</v>
      </c>
      <c r="F298" s="95">
        <f t="shared" si="12"/>
        <v>0</v>
      </c>
      <c r="G298" s="95">
        <f t="shared" si="13"/>
        <v>0</v>
      </c>
      <c r="H298" s="95">
        <f t="shared" si="14"/>
        <v>95.23809523809523</v>
      </c>
    </row>
    <row r="299" spans="1:8" s="1" customFormat="1" ht="17.25" customHeight="1">
      <c r="A299" s="17" t="s">
        <v>275</v>
      </c>
      <c r="B299" s="11"/>
      <c r="C299" s="11"/>
      <c r="D299" s="10">
        <v>0</v>
      </c>
      <c r="E299" s="99">
        <v>0</v>
      </c>
      <c r="F299" s="95">
        <f t="shared" si="12"/>
        <v>0</v>
      </c>
      <c r="G299" s="95">
        <f t="shared" si="13"/>
        <v>0</v>
      </c>
      <c r="H299" s="95">
        <f t="shared" si="14"/>
        <v>0</v>
      </c>
    </row>
    <row r="300" spans="1:8" s="1" customFormat="1" ht="17.25" customHeight="1">
      <c r="A300" s="17" t="s">
        <v>276</v>
      </c>
      <c r="B300" s="11"/>
      <c r="C300" s="11"/>
      <c r="D300" s="10">
        <v>20</v>
      </c>
      <c r="E300" s="99">
        <v>1</v>
      </c>
      <c r="F300" s="95">
        <f t="shared" si="12"/>
        <v>0</v>
      </c>
      <c r="G300" s="95">
        <f t="shared" si="13"/>
        <v>0</v>
      </c>
      <c r="H300" s="95">
        <f t="shared" si="14"/>
        <v>5</v>
      </c>
    </row>
    <row r="301" spans="1:8" s="1" customFormat="1" ht="17.25" customHeight="1">
      <c r="A301" s="17" t="s">
        <v>149</v>
      </c>
      <c r="B301" s="11"/>
      <c r="C301" s="11"/>
      <c r="D301" s="10">
        <v>0</v>
      </c>
      <c r="E301" s="99">
        <v>4</v>
      </c>
      <c r="F301" s="95">
        <f t="shared" si="12"/>
        <v>0</v>
      </c>
      <c r="G301" s="95">
        <f t="shared" si="13"/>
        <v>0</v>
      </c>
      <c r="H301" s="95">
        <f t="shared" si="14"/>
        <v>0</v>
      </c>
    </row>
    <row r="302" spans="1:8" s="1" customFormat="1" ht="17.25" customHeight="1">
      <c r="A302" s="17" t="s">
        <v>117</v>
      </c>
      <c r="B302" s="11"/>
      <c r="C302" s="11"/>
      <c r="D302" s="10">
        <v>0</v>
      </c>
      <c r="E302" s="99">
        <v>0</v>
      </c>
      <c r="F302" s="95">
        <f t="shared" si="12"/>
        <v>0</v>
      </c>
      <c r="G302" s="95">
        <f t="shared" si="13"/>
        <v>0</v>
      </c>
      <c r="H302" s="95">
        <f t="shared" si="14"/>
        <v>0</v>
      </c>
    </row>
    <row r="303" spans="1:8" s="1" customFormat="1" ht="17.25" customHeight="1">
      <c r="A303" s="17" t="s">
        <v>277</v>
      </c>
      <c r="B303" s="11"/>
      <c r="C303" s="11"/>
      <c r="D303" s="10">
        <v>4</v>
      </c>
      <c r="E303" s="99">
        <v>1</v>
      </c>
      <c r="F303" s="95">
        <f t="shared" si="12"/>
        <v>0</v>
      </c>
      <c r="G303" s="95">
        <f t="shared" si="13"/>
        <v>0</v>
      </c>
      <c r="H303" s="95">
        <f t="shared" si="14"/>
        <v>25</v>
      </c>
    </row>
    <row r="304" spans="1:8" s="1" customFormat="1" ht="17.25" customHeight="1">
      <c r="A304" s="17" t="s">
        <v>278</v>
      </c>
      <c r="B304" s="10">
        <v>0</v>
      </c>
      <c r="C304" s="10">
        <v>0</v>
      </c>
      <c r="D304" s="10">
        <v>0</v>
      </c>
      <c r="E304" s="99">
        <v>0</v>
      </c>
      <c r="F304" s="95">
        <f t="shared" si="12"/>
        <v>0</v>
      </c>
      <c r="G304" s="95">
        <f t="shared" si="13"/>
        <v>0</v>
      </c>
      <c r="H304" s="95">
        <f t="shared" si="14"/>
        <v>0</v>
      </c>
    </row>
    <row r="305" spans="1:8" s="1" customFormat="1" ht="16.5" customHeight="1">
      <c r="A305" s="17" t="s">
        <v>108</v>
      </c>
      <c r="B305" s="11"/>
      <c r="C305" s="13"/>
      <c r="D305" s="10">
        <v>0</v>
      </c>
      <c r="E305" s="99">
        <v>0</v>
      </c>
      <c r="F305" s="95">
        <f t="shared" si="12"/>
        <v>0</v>
      </c>
      <c r="G305" s="95">
        <f t="shared" si="13"/>
        <v>0</v>
      </c>
      <c r="H305" s="95">
        <f t="shared" si="14"/>
        <v>0</v>
      </c>
    </row>
    <row r="306" spans="1:8" s="1" customFormat="1" ht="16.5" customHeight="1">
      <c r="A306" s="17" t="s">
        <v>109</v>
      </c>
      <c r="B306" s="11"/>
      <c r="C306" s="11"/>
      <c r="D306" s="10">
        <v>0</v>
      </c>
      <c r="E306" s="99">
        <v>0</v>
      </c>
      <c r="F306" s="95">
        <f t="shared" si="12"/>
        <v>0</v>
      </c>
      <c r="G306" s="95">
        <f t="shared" si="13"/>
        <v>0</v>
      </c>
      <c r="H306" s="95">
        <f t="shared" si="14"/>
        <v>0</v>
      </c>
    </row>
    <row r="307" spans="1:8" s="1" customFormat="1" ht="16.5" customHeight="1">
      <c r="A307" s="17" t="s">
        <v>110</v>
      </c>
      <c r="B307" s="11"/>
      <c r="C307" s="11"/>
      <c r="D307" s="10">
        <v>0</v>
      </c>
      <c r="E307" s="99">
        <v>0</v>
      </c>
      <c r="F307" s="95">
        <f t="shared" si="12"/>
        <v>0</v>
      </c>
      <c r="G307" s="95">
        <f t="shared" si="13"/>
        <v>0</v>
      </c>
      <c r="H307" s="95">
        <f t="shared" si="14"/>
        <v>0</v>
      </c>
    </row>
    <row r="308" spans="1:8" s="1" customFormat="1" ht="16.5" customHeight="1">
      <c r="A308" s="17" t="s">
        <v>279</v>
      </c>
      <c r="B308" s="11"/>
      <c r="C308" s="11"/>
      <c r="D308" s="10">
        <v>0</v>
      </c>
      <c r="E308" s="99">
        <v>0</v>
      </c>
      <c r="F308" s="95">
        <f t="shared" si="12"/>
        <v>0</v>
      </c>
      <c r="G308" s="95">
        <f t="shared" si="13"/>
        <v>0</v>
      </c>
      <c r="H308" s="95">
        <f t="shared" si="14"/>
        <v>0</v>
      </c>
    </row>
    <row r="309" spans="1:8" s="1" customFormat="1" ht="17.25" customHeight="1">
      <c r="A309" s="17" t="s">
        <v>280</v>
      </c>
      <c r="B309" s="11"/>
      <c r="C309" s="11"/>
      <c r="D309" s="10">
        <v>0</v>
      </c>
      <c r="E309" s="99">
        <v>0</v>
      </c>
      <c r="F309" s="95">
        <f t="shared" si="12"/>
        <v>0</v>
      </c>
      <c r="G309" s="95">
        <f t="shared" si="13"/>
        <v>0</v>
      </c>
      <c r="H309" s="95">
        <f t="shared" si="14"/>
        <v>0</v>
      </c>
    </row>
    <row r="310" spans="1:8" s="1" customFormat="1" ht="17.25" customHeight="1">
      <c r="A310" s="17" t="s">
        <v>281</v>
      </c>
      <c r="B310" s="11"/>
      <c r="C310" s="11"/>
      <c r="D310" s="10">
        <v>0</v>
      </c>
      <c r="E310" s="99">
        <v>0</v>
      </c>
      <c r="F310" s="95">
        <f t="shared" si="12"/>
        <v>0</v>
      </c>
      <c r="G310" s="95">
        <f t="shared" si="13"/>
        <v>0</v>
      </c>
      <c r="H310" s="95">
        <f t="shared" si="14"/>
        <v>0</v>
      </c>
    </row>
    <row r="311" spans="1:8" s="1" customFormat="1" ht="17.25" customHeight="1">
      <c r="A311" s="17" t="s">
        <v>149</v>
      </c>
      <c r="B311" s="11"/>
      <c r="C311" s="11"/>
      <c r="D311" s="10">
        <v>0</v>
      </c>
      <c r="E311" s="99">
        <v>0</v>
      </c>
      <c r="F311" s="95">
        <f t="shared" si="12"/>
        <v>0</v>
      </c>
      <c r="G311" s="95">
        <f t="shared" si="13"/>
        <v>0</v>
      </c>
      <c r="H311" s="95">
        <f t="shared" si="14"/>
        <v>0</v>
      </c>
    </row>
    <row r="312" spans="1:8" s="1" customFormat="1" ht="17.25" customHeight="1">
      <c r="A312" s="17" t="s">
        <v>117</v>
      </c>
      <c r="B312" s="11"/>
      <c r="C312" s="11"/>
      <c r="D312" s="10">
        <v>0</v>
      </c>
      <c r="E312" s="99">
        <v>0</v>
      </c>
      <c r="F312" s="95">
        <f t="shared" si="12"/>
        <v>0</v>
      </c>
      <c r="G312" s="95">
        <f t="shared" si="13"/>
        <v>0</v>
      </c>
      <c r="H312" s="95">
        <f t="shared" si="14"/>
        <v>0</v>
      </c>
    </row>
    <row r="313" spans="1:8" s="1" customFormat="1" ht="17.25" customHeight="1">
      <c r="A313" s="17" t="s">
        <v>282</v>
      </c>
      <c r="B313" s="11"/>
      <c r="C313" s="11"/>
      <c r="D313" s="10">
        <v>0</v>
      </c>
      <c r="E313" s="99">
        <v>0</v>
      </c>
      <c r="F313" s="95">
        <f aca="true" t="shared" si="15" ref="F313:F376">IF(B313&lt;&gt;0,(E313/B313)*100,0)</f>
        <v>0</v>
      </c>
      <c r="G313" s="95">
        <f aca="true" t="shared" si="16" ref="G313:G376">IF(C313&lt;&gt;0,(E313/C313)*100,0)</f>
        <v>0</v>
      </c>
      <c r="H313" s="95">
        <f aca="true" t="shared" si="17" ref="H313:H376">IF(D313&lt;&gt;0,(E313/D313)*100,0)</f>
        <v>0</v>
      </c>
    </row>
    <row r="314" spans="1:8" s="1" customFormat="1" ht="17.25" customHeight="1">
      <c r="A314" s="17" t="s">
        <v>283</v>
      </c>
      <c r="B314" s="10">
        <v>0</v>
      </c>
      <c r="C314" s="10">
        <v>0</v>
      </c>
      <c r="D314" s="10">
        <v>0</v>
      </c>
      <c r="E314" s="99">
        <v>0</v>
      </c>
      <c r="F314" s="95">
        <f t="shared" si="15"/>
        <v>0</v>
      </c>
      <c r="G314" s="95">
        <f t="shared" si="16"/>
        <v>0</v>
      </c>
      <c r="H314" s="95">
        <f t="shared" si="17"/>
        <v>0</v>
      </c>
    </row>
    <row r="315" spans="1:8" s="1" customFormat="1" ht="16.5" customHeight="1">
      <c r="A315" s="17" t="s">
        <v>108</v>
      </c>
      <c r="B315" s="11"/>
      <c r="C315" s="11"/>
      <c r="D315" s="10">
        <v>0</v>
      </c>
      <c r="E315" s="99">
        <v>0</v>
      </c>
      <c r="F315" s="95">
        <f t="shared" si="15"/>
        <v>0</v>
      </c>
      <c r="G315" s="95">
        <f t="shared" si="16"/>
        <v>0</v>
      </c>
      <c r="H315" s="95">
        <f t="shared" si="17"/>
        <v>0</v>
      </c>
    </row>
    <row r="316" spans="1:8" s="1" customFormat="1" ht="16.5" customHeight="1">
      <c r="A316" s="17" t="s">
        <v>109</v>
      </c>
      <c r="B316" s="11"/>
      <c r="C316" s="11"/>
      <c r="D316" s="10">
        <v>0</v>
      </c>
      <c r="E316" s="99">
        <v>0</v>
      </c>
      <c r="F316" s="95">
        <f t="shared" si="15"/>
        <v>0</v>
      </c>
      <c r="G316" s="95">
        <f t="shared" si="16"/>
        <v>0</v>
      </c>
      <c r="H316" s="95">
        <f t="shared" si="17"/>
        <v>0</v>
      </c>
    </row>
    <row r="317" spans="1:8" s="1" customFormat="1" ht="17.25" customHeight="1">
      <c r="A317" s="17" t="s">
        <v>110</v>
      </c>
      <c r="B317" s="11"/>
      <c r="C317" s="11"/>
      <c r="D317" s="10">
        <v>0</v>
      </c>
      <c r="E317" s="99">
        <v>0</v>
      </c>
      <c r="F317" s="95">
        <f t="shared" si="15"/>
        <v>0</v>
      </c>
      <c r="G317" s="95">
        <f t="shared" si="16"/>
        <v>0</v>
      </c>
      <c r="H317" s="95">
        <f t="shared" si="17"/>
        <v>0</v>
      </c>
    </row>
    <row r="318" spans="1:8" s="1" customFormat="1" ht="17.25" customHeight="1">
      <c r="A318" s="17" t="s">
        <v>284</v>
      </c>
      <c r="B318" s="11"/>
      <c r="C318" s="11"/>
      <c r="D318" s="10">
        <v>0</v>
      </c>
      <c r="E318" s="99">
        <v>0</v>
      </c>
      <c r="F318" s="95">
        <f t="shared" si="15"/>
        <v>0</v>
      </c>
      <c r="G318" s="95">
        <f t="shared" si="16"/>
        <v>0</v>
      </c>
      <c r="H318" s="95">
        <f t="shared" si="17"/>
        <v>0</v>
      </c>
    </row>
    <row r="319" spans="1:8" s="1" customFormat="1" ht="17.25" customHeight="1">
      <c r="A319" s="17" t="s">
        <v>285</v>
      </c>
      <c r="B319" s="11"/>
      <c r="C319" s="11"/>
      <c r="D319" s="10">
        <v>0</v>
      </c>
      <c r="E319" s="99">
        <v>0</v>
      </c>
      <c r="F319" s="95">
        <f t="shared" si="15"/>
        <v>0</v>
      </c>
      <c r="G319" s="95">
        <f t="shared" si="16"/>
        <v>0</v>
      </c>
      <c r="H319" s="95">
        <f t="shared" si="17"/>
        <v>0</v>
      </c>
    </row>
    <row r="320" spans="1:8" s="1" customFormat="1" ht="17.25" customHeight="1">
      <c r="A320" s="17" t="s">
        <v>286</v>
      </c>
      <c r="B320" s="11"/>
      <c r="C320" s="11"/>
      <c r="D320" s="10">
        <v>0</v>
      </c>
      <c r="E320" s="99">
        <v>0</v>
      </c>
      <c r="F320" s="95">
        <f t="shared" si="15"/>
        <v>0</v>
      </c>
      <c r="G320" s="95">
        <f t="shared" si="16"/>
        <v>0</v>
      </c>
      <c r="H320" s="95">
        <f t="shared" si="17"/>
        <v>0</v>
      </c>
    </row>
    <row r="321" spans="1:8" s="1" customFormat="1" ht="17.25" customHeight="1">
      <c r="A321" s="17" t="s">
        <v>149</v>
      </c>
      <c r="B321" s="11"/>
      <c r="C321" s="11"/>
      <c r="D321" s="10">
        <v>0</v>
      </c>
      <c r="E321" s="99">
        <v>0</v>
      </c>
      <c r="F321" s="95">
        <f t="shared" si="15"/>
        <v>0</v>
      </c>
      <c r="G321" s="95">
        <f t="shared" si="16"/>
        <v>0</v>
      </c>
      <c r="H321" s="95">
        <f t="shared" si="17"/>
        <v>0</v>
      </c>
    </row>
    <row r="322" spans="1:8" s="1" customFormat="1" ht="17.25" customHeight="1">
      <c r="A322" s="17" t="s">
        <v>117</v>
      </c>
      <c r="B322" s="11"/>
      <c r="C322" s="11"/>
      <c r="D322" s="10">
        <v>0</v>
      </c>
      <c r="E322" s="99">
        <v>0</v>
      </c>
      <c r="F322" s="95">
        <f t="shared" si="15"/>
        <v>0</v>
      </c>
      <c r="G322" s="95">
        <f t="shared" si="16"/>
        <v>0</v>
      </c>
      <c r="H322" s="95">
        <f t="shared" si="17"/>
        <v>0</v>
      </c>
    </row>
    <row r="323" spans="1:8" s="1" customFormat="1" ht="17.25" customHeight="1">
      <c r="A323" s="17" t="s">
        <v>287</v>
      </c>
      <c r="B323" s="11"/>
      <c r="C323" s="11"/>
      <c r="D323" s="10">
        <v>0</v>
      </c>
      <c r="E323" s="99">
        <v>0</v>
      </c>
      <c r="F323" s="95">
        <f t="shared" si="15"/>
        <v>0</v>
      </c>
      <c r="G323" s="95">
        <f t="shared" si="16"/>
        <v>0</v>
      </c>
      <c r="H323" s="95">
        <f t="shared" si="17"/>
        <v>0</v>
      </c>
    </row>
    <row r="324" spans="1:8" s="1" customFormat="1" ht="17.25" customHeight="1">
      <c r="A324" s="17" t="s">
        <v>288</v>
      </c>
      <c r="B324" s="10">
        <v>0</v>
      </c>
      <c r="C324" s="10">
        <v>0</v>
      </c>
      <c r="D324" s="10">
        <v>0</v>
      </c>
      <c r="E324" s="99">
        <v>0</v>
      </c>
      <c r="F324" s="95">
        <f t="shared" si="15"/>
        <v>0</v>
      </c>
      <c r="G324" s="95">
        <f t="shared" si="16"/>
        <v>0</v>
      </c>
      <c r="H324" s="95">
        <f t="shared" si="17"/>
        <v>0</v>
      </c>
    </row>
    <row r="325" spans="1:8" s="1" customFormat="1" ht="16.5" customHeight="1">
      <c r="A325" s="17" t="s">
        <v>108</v>
      </c>
      <c r="B325" s="11"/>
      <c r="C325" s="11"/>
      <c r="D325" s="10">
        <v>0</v>
      </c>
      <c r="E325" s="99">
        <v>0</v>
      </c>
      <c r="F325" s="95">
        <f t="shared" si="15"/>
        <v>0</v>
      </c>
      <c r="G325" s="95">
        <f t="shared" si="16"/>
        <v>0</v>
      </c>
      <c r="H325" s="95">
        <f t="shared" si="17"/>
        <v>0</v>
      </c>
    </row>
    <row r="326" spans="1:8" s="1" customFormat="1" ht="16.5" customHeight="1">
      <c r="A326" s="17" t="s">
        <v>109</v>
      </c>
      <c r="B326" s="11"/>
      <c r="C326" s="11"/>
      <c r="D326" s="10">
        <v>0</v>
      </c>
      <c r="E326" s="99">
        <v>0</v>
      </c>
      <c r="F326" s="95">
        <f t="shared" si="15"/>
        <v>0</v>
      </c>
      <c r="G326" s="95">
        <f t="shared" si="16"/>
        <v>0</v>
      </c>
      <c r="H326" s="95">
        <f t="shared" si="17"/>
        <v>0</v>
      </c>
    </row>
    <row r="327" spans="1:8" s="1" customFormat="1" ht="16.5" customHeight="1">
      <c r="A327" s="17" t="s">
        <v>110</v>
      </c>
      <c r="B327" s="11"/>
      <c r="C327" s="11"/>
      <c r="D327" s="10">
        <v>0</v>
      </c>
      <c r="E327" s="99">
        <v>0</v>
      </c>
      <c r="F327" s="95">
        <f t="shared" si="15"/>
        <v>0</v>
      </c>
      <c r="G327" s="95">
        <f t="shared" si="16"/>
        <v>0</v>
      </c>
      <c r="H327" s="95">
        <f t="shared" si="17"/>
        <v>0</v>
      </c>
    </row>
    <row r="328" spans="1:8" s="1" customFormat="1" ht="16.5" customHeight="1">
      <c r="A328" s="17" t="s">
        <v>289</v>
      </c>
      <c r="B328" s="11"/>
      <c r="C328" s="11"/>
      <c r="D328" s="10">
        <v>0</v>
      </c>
      <c r="E328" s="99">
        <v>0</v>
      </c>
      <c r="F328" s="95">
        <f t="shared" si="15"/>
        <v>0</v>
      </c>
      <c r="G328" s="95">
        <f t="shared" si="16"/>
        <v>0</v>
      </c>
      <c r="H328" s="95">
        <f t="shared" si="17"/>
        <v>0</v>
      </c>
    </row>
    <row r="329" spans="1:8" s="1" customFormat="1" ht="16.5" customHeight="1">
      <c r="A329" s="17" t="s">
        <v>290</v>
      </c>
      <c r="B329" s="11"/>
      <c r="C329" s="11"/>
      <c r="D329" s="10">
        <v>0</v>
      </c>
      <c r="E329" s="99">
        <v>0</v>
      </c>
      <c r="F329" s="95">
        <f t="shared" si="15"/>
        <v>0</v>
      </c>
      <c r="G329" s="95">
        <f t="shared" si="16"/>
        <v>0</v>
      </c>
      <c r="H329" s="95">
        <f t="shared" si="17"/>
        <v>0</v>
      </c>
    </row>
    <row r="330" spans="1:8" s="1" customFormat="1" ht="16.5" customHeight="1">
      <c r="A330" s="17" t="s">
        <v>117</v>
      </c>
      <c r="B330" s="11"/>
      <c r="C330" s="11"/>
      <c r="D330" s="10">
        <v>0</v>
      </c>
      <c r="E330" s="99">
        <v>0</v>
      </c>
      <c r="F330" s="95">
        <f t="shared" si="15"/>
        <v>0</v>
      </c>
      <c r="G330" s="95">
        <f t="shared" si="16"/>
        <v>0</v>
      </c>
      <c r="H330" s="95">
        <f t="shared" si="17"/>
        <v>0</v>
      </c>
    </row>
    <row r="331" spans="1:8" s="1" customFormat="1" ht="16.5" customHeight="1">
      <c r="A331" s="17" t="s">
        <v>291</v>
      </c>
      <c r="B331" s="11"/>
      <c r="C331" s="11"/>
      <c r="D331" s="10">
        <v>0</v>
      </c>
      <c r="E331" s="99">
        <v>0</v>
      </c>
      <c r="F331" s="95">
        <f t="shared" si="15"/>
        <v>0</v>
      </c>
      <c r="G331" s="95">
        <f t="shared" si="16"/>
        <v>0</v>
      </c>
      <c r="H331" s="95">
        <f t="shared" si="17"/>
        <v>0</v>
      </c>
    </row>
    <row r="332" spans="1:8" s="1" customFormat="1" ht="16.5" customHeight="1">
      <c r="A332" s="17" t="s">
        <v>292</v>
      </c>
      <c r="B332" s="10">
        <v>0</v>
      </c>
      <c r="C332" s="10">
        <v>0</v>
      </c>
      <c r="D332" s="10">
        <v>0</v>
      </c>
      <c r="E332" s="99">
        <v>0</v>
      </c>
      <c r="F332" s="95">
        <f t="shared" si="15"/>
        <v>0</v>
      </c>
      <c r="G332" s="95">
        <f t="shared" si="16"/>
        <v>0</v>
      </c>
      <c r="H332" s="95">
        <f t="shared" si="17"/>
        <v>0</v>
      </c>
    </row>
    <row r="333" spans="1:8" s="1" customFormat="1" ht="16.5" customHeight="1">
      <c r="A333" s="17" t="s">
        <v>108</v>
      </c>
      <c r="B333" s="11"/>
      <c r="C333" s="11"/>
      <c r="D333" s="10">
        <v>0</v>
      </c>
      <c r="E333" s="99">
        <v>0</v>
      </c>
      <c r="F333" s="95">
        <f t="shared" si="15"/>
        <v>0</v>
      </c>
      <c r="G333" s="95">
        <f t="shared" si="16"/>
        <v>0</v>
      </c>
      <c r="H333" s="95">
        <f t="shared" si="17"/>
        <v>0</v>
      </c>
    </row>
    <row r="334" spans="1:8" s="1" customFormat="1" ht="16.5" customHeight="1">
      <c r="A334" s="17" t="s">
        <v>109</v>
      </c>
      <c r="B334" s="11"/>
      <c r="C334" s="11"/>
      <c r="D334" s="10">
        <v>0</v>
      </c>
      <c r="E334" s="99">
        <v>0</v>
      </c>
      <c r="F334" s="95">
        <f t="shared" si="15"/>
        <v>0</v>
      </c>
      <c r="G334" s="95">
        <f t="shared" si="16"/>
        <v>0</v>
      </c>
      <c r="H334" s="95">
        <f t="shared" si="17"/>
        <v>0</v>
      </c>
    </row>
    <row r="335" spans="1:8" s="1" customFormat="1" ht="17.25" customHeight="1">
      <c r="A335" s="17" t="s">
        <v>149</v>
      </c>
      <c r="B335" s="11"/>
      <c r="C335" s="11"/>
      <c r="D335" s="10">
        <v>0</v>
      </c>
      <c r="E335" s="99">
        <v>0</v>
      </c>
      <c r="F335" s="95">
        <f t="shared" si="15"/>
        <v>0</v>
      </c>
      <c r="G335" s="95">
        <f t="shared" si="16"/>
        <v>0</v>
      </c>
      <c r="H335" s="95">
        <f t="shared" si="17"/>
        <v>0</v>
      </c>
    </row>
    <row r="336" spans="1:8" s="1" customFormat="1" ht="17.25" customHeight="1">
      <c r="A336" s="17" t="s">
        <v>293</v>
      </c>
      <c r="B336" s="11"/>
      <c r="C336" s="11"/>
      <c r="D336" s="10">
        <v>0</v>
      </c>
      <c r="E336" s="99">
        <v>0</v>
      </c>
      <c r="F336" s="95">
        <f t="shared" si="15"/>
        <v>0</v>
      </c>
      <c r="G336" s="95">
        <f t="shared" si="16"/>
        <v>0</v>
      </c>
      <c r="H336" s="95">
        <f t="shared" si="17"/>
        <v>0</v>
      </c>
    </row>
    <row r="337" spans="1:8" s="1" customFormat="1" ht="17.25" customHeight="1">
      <c r="A337" s="17" t="s">
        <v>294</v>
      </c>
      <c r="B337" s="11"/>
      <c r="C337" s="11"/>
      <c r="D337" s="10">
        <v>0</v>
      </c>
      <c r="E337" s="99">
        <v>0</v>
      </c>
      <c r="F337" s="95">
        <f t="shared" si="15"/>
        <v>0</v>
      </c>
      <c r="G337" s="95">
        <f t="shared" si="16"/>
        <v>0</v>
      </c>
      <c r="H337" s="95">
        <f t="shared" si="17"/>
        <v>0</v>
      </c>
    </row>
    <row r="338" spans="1:8" s="1" customFormat="1" ht="16.5" customHeight="1">
      <c r="A338" s="17" t="s">
        <v>295</v>
      </c>
      <c r="B338" s="10">
        <v>58</v>
      </c>
      <c r="C338" s="10">
        <v>26</v>
      </c>
      <c r="D338" s="10">
        <v>14</v>
      </c>
      <c r="E338" s="99">
        <v>26</v>
      </c>
      <c r="F338" s="95">
        <f t="shared" si="15"/>
        <v>44.827586206896555</v>
      </c>
      <c r="G338" s="95">
        <f t="shared" si="16"/>
        <v>100</v>
      </c>
      <c r="H338" s="95">
        <f t="shared" si="17"/>
        <v>185.71428571428572</v>
      </c>
    </row>
    <row r="339" spans="1:8" s="1" customFormat="1" ht="16.5" customHeight="1">
      <c r="A339" s="17" t="s">
        <v>296</v>
      </c>
      <c r="B339" s="11"/>
      <c r="C339" s="11"/>
      <c r="D339" s="10">
        <v>14</v>
      </c>
      <c r="E339" s="99">
        <v>26</v>
      </c>
      <c r="F339" s="95">
        <f t="shared" si="15"/>
        <v>0</v>
      </c>
      <c r="G339" s="95">
        <f t="shared" si="16"/>
        <v>0</v>
      </c>
      <c r="H339" s="95">
        <f t="shared" si="17"/>
        <v>185.71428571428572</v>
      </c>
    </row>
    <row r="340" spans="1:8" s="1" customFormat="1" ht="16.5" customHeight="1">
      <c r="A340" s="17" t="s">
        <v>63</v>
      </c>
      <c r="B340" s="10">
        <v>161164</v>
      </c>
      <c r="C340" s="10">
        <v>127711</v>
      </c>
      <c r="D340" s="10">
        <v>144274</v>
      </c>
      <c r="E340" s="99">
        <v>127711</v>
      </c>
      <c r="F340" s="95">
        <f t="shared" si="15"/>
        <v>79.24288302598596</v>
      </c>
      <c r="G340" s="95">
        <f t="shared" si="16"/>
        <v>100</v>
      </c>
      <c r="H340" s="95">
        <f t="shared" si="17"/>
        <v>88.51976101029985</v>
      </c>
    </row>
    <row r="341" spans="1:8" s="1" customFormat="1" ht="16.5" customHeight="1">
      <c r="A341" s="17" t="s">
        <v>297</v>
      </c>
      <c r="B341" s="10">
        <v>427</v>
      </c>
      <c r="C341" s="10">
        <v>256</v>
      </c>
      <c r="D341" s="10">
        <v>210</v>
      </c>
      <c r="E341" s="99">
        <v>256</v>
      </c>
      <c r="F341" s="95">
        <f t="shared" si="15"/>
        <v>59.95316159250586</v>
      </c>
      <c r="G341" s="95">
        <f t="shared" si="16"/>
        <v>100</v>
      </c>
      <c r="H341" s="95">
        <f t="shared" si="17"/>
        <v>121.90476190476191</v>
      </c>
    </row>
    <row r="342" spans="1:8" s="1" customFormat="1" ht="16.5" customHeight="1">
      <c r="A342" s="17" t="s">
        <v>108</v>
      </c>
      <c r="B342" s="11"/>
      <c r="C342" s="11"/>
      <c r="D342" s="10">
        <v>210</v>
      </c>
      <c r="E342" s="99">
        <v>200</v>
      </c>
      <c r="F342" s="95">
        <f t="shared" si="15"/>
        <v>0</v>
      </c>
      <c r="G342" s="95">
        <f t="shared" si="16"/>
        <v>0</v>
      </c>
      <c r="H342" s="95">
        <f t="shared" si="17"/>
        <v>95.23809523809523</v>
      </c>
    </row>
    <row r="343" spans="1:8" s="1" customFormat="1" ht="16.5" customHeight="1">
      <c r="A343" s="17" t="s">
        <v>109</v>
      </c>
      <c r="B343" s="11"/>
      <c r="C343" s="11"/>
      <c r="D343" s="10">
        <v>0</v>
      </c>
      <c r="E343" s="99">
        <v>56</v>
      </c>
      <c r="F343" s="95">
        <f t="shared" si="15"/>
        <v>0</v>
      </c>
      <c r="G343" s="95">
        <f t="shared" si="16"/>
        <v>0</v>
      </c>
      <c r="H343" s="95">
        <f t="shared" si="17"/>
        <v>0</v>
      </c>
    </row>
    <row r="344" spans="1:8" s="1" customFormat="1" ht="16.5" customHeight="1">
      <c r="A344" s="17" t="s">
        <v>110</v>
      </c>
      <c r="B344" s="11"/>
      <c r="C344" s="11"/>
      <c r="D344" s="10">
        <v>0</v>
      </c>
      <c r="E344" s="99">
        <v>0</v>
      </c>
      <c r="F344" s="95">
        <f t="shared" si="15"/>
        <v>0</v>
      </c>
      <c r="G344" s="95">
        <f t="shared" si="16"/>
        <v>0</v>
      </c>
      <c r="H344" s="95">
        <f t="shared" si="17"/>
        <v>0</v>
      </c>
    </row>
    <row r="345" spans="1:8" s="1" customFormat="1" ht="16.5" customHeight="1">
      <c r="A345" s="17" t="s">
        <v>298</v>
      </c>
      <c r="B345" s="11"/>
      <c r="C345" s="11"/>
      <c r="D345" s="10">
        <v>0</v>
      </c>
      <c r="E345" s="99">
        <v>0</v>
      </c>
      <c r="F345" s="95">
        <f t="shared" si="15"/>
        <v>0</v>
      </c>
      <c r="G345" s="95">
        <f t="shared" si="16"/>
        <v>0</v>
      </c>
      <c r="H345" s="95">
        <f t="shared" si="17"/>
        <v>0</v>
      </c>
    </row>
    <row r="346" spans="1:8" s="1" customFormat="1" ht="16.5" customHeight="1">
      <c r="A346" s="17" t="s">
        <v>299</v>
      </c>
      <c r="B346" s="10">
        <v>157063</v>
      </c>
      <c r="C346" s="10">
        <v>120107</v>
      </c>
      <c r="D346" s="10">
        <v>137855</v>
      </c>
      <c r="E346" s="99">
        <v>120107</v>
      </c>
      <c r="F346" s="95">
        <f t="shared" si="15"/>
        <v>76.47058823529412</v>
      </c>
      <c r="G346" s="95">
        <f t="shared" si="16"/>
        <v>100</v>
      </c>
      <c r="H346" s="95">
        <f t="shared" si="17"/>
        <v>87.12560298864749</v>
      </c>
    </row>
    <row r="347" spans="1:8" s="1" customFormat="1" ht="16.5" customHeight="1">
      <c r="A347" s="17" t="s">
        <v>300</v>
      </c>
      <c r="B347" s="11"/>
      <c r="C347" s="11"/>
      <c r="D347" s="10">
        <v>6784</v>
      </c>
      <c r="E347" s="99">
        <v>7041</v>
      </c>
      <c r="F347" s="95">
        <f t="shared" si="15"/>
        <v>0</v>
      </c>
      <c r="G347" s="95">
        <f t="shared" si="16"/>
        <v>0</v>
      </c>
      <c r="H347" s="95">
        <f t="shared" si="17"/>
        <v>103.78832547169812</v>
      </c>
    </row>
    <row r="348" spans="1:8" s="1" customFormat="1" ht="16.5" customHeight="1">
      <c r="A348" s="17" t="s">
        <v>301</v>
      </c>
      <c r="B348" s="11"/>
      <c r="C348" s="11"/>
      <c r="D348" s="10">
        <v>62507</v>
      </c>
      <c r="E348" s="99">
        <v>62138</v>
      </c>
      <c r="F348" s="95">
        <f t="shared" si="15"/>
        <v>0</v>
      </c>
      <c r="G348" s="95">
        <f t="shared" si="16"/>
        <v>0</v>
      </c>
      <c r="H348" s="95">
        <f t="shared" si="17"/>
        <v>99.40966611739486</v>
      </c>
    </row>
    <row r="349" spans="1:8" s="1" customFormat="1" ht="16.5" customHeight="1">
      <c r="A349" s="17" t="s">
        <v>302</v>
      </c>
      <c r="B349" s="11"/>
      <c r="C349" s="11"/>
      <c r="D349" s="10">
        <v>40886</v>
      </c>
      <c r="E349" s="99">
        <v>34513</v>
      </c>
      <c r="F349" s="95">
        <f t="shared" si="15"/>
        <v>0</v>
      </c>
      <c r="G349" s="95">
        <f t="shared" si="16"/>
        <v>0</v>
      </c>
      <c r="H349" s="95">
        <f t="shared" si="17"/>
        <v>84.4127574230788</v>
      </c>
    </row>
    <row r="350" spans="1:8" s="1" customFormat="1" ht="16.5" customHeight="1">
      <c r="A350" s="17" t="s">
        <v>303</v>
      </c>
      <c r="B350" s="11"/>
      <c r="C350" s="11"/>
      <c r="D350" s="10">
        <v>21847</v>
      </c>
      <c r="E350" s="99">
        <v>14546</v>
      </c>
      <c r="F350" s="95">
        <f t="shared" si="15"/>
        <v>0</v>
      </c>
      <c r="G350" s="95">
        <f t="shared" si="16"/>
        <v>0</v>
      </c>
      <c r="H350" s="95">
        <f t="shared" si="17"/>
        <v>66.58122396667736</v>
      </c>
    </row>
    <row r="351" spans="1:8" s="1" customFormat="1" ht="16.5" customHeight="1">
      <c r="A351" s="17" t="s">
        <v>304</v>
      </c>
      <c r="B351" s="11"/>
      <c r="C351" s="11"/>
      <c r="D351" s="10">
        <v>0</v>
      </c>
      <c r="E351" s="99">
        <v>0</v>
      </c>
      <c r="F351" s="95">
        <f t="shared" si="15"/>
        <v>0</v>
      </c>
      <c r="G351" s="95">
        <f t="shared" si="16"/>
        <v>0</v>
      </c>
      <c r="H351" s="95">
        <f t="shared" si="17"/>
        <v>0</v>
      </c>
    </row>
    <row r="352" spans="1:8" s="1" customFormat="1" ht="16.5" customHeight="1">
      <c r="A352" s="17" t="s">
        <v>305</v>
      </c>
      <c r="B352" s="11"/>
      <c r="C352" s="11"/>
      <c r="D352" s="10">
        <v>0</v>
      </c>
      <c r="E352" s="99">
        <v>0</v>
      </c>
      <c r="F352" s="95">
        <f t="shared" si="15"/>
        <v>0</v>
      </c>
      <c r="G352" s="95">
        <f t="shared" si="16"/>
        <v>0</v>
      </c>
      <c r="H352" s="95">
        <f t="shared" si="17"/>
        <v>0</v>
      </c>
    </row>
    <row r="353" spans="1:8" s="1" customFormat="1" ht="16.5" customHeight="1">
      <c r="A353" s="17" t="s">
        <v>306</v>
      </c>
      <c r="B353" s="11"/>
      <c r="C353" s="11"/>
      <c r="D353" s="10">
        <v>0</v>
      </c>
      <c r="E353" s="99">
        <v>0</v>
      </c>
      <c r="F353" s="95">
        <f t="shared" si="15"/>
        <v>0</v>
      </c>
      <c r="G353" s="95">
        <f t="shared" si="16"/>
        <v>0</v>
      </c>
      <c r="H353" s="95">
        <f t="shared" si="17"/>
        <v>0</v>
      </c>
    </row>
    <row r="354" spans="1:8" s="1" customFormat="1" ht="16.5" customHeight="1">
      <c r="A354" s="17" t="s">
        <v>307</v>
      </c>
      <c r="B354" s="11"/>
      <c r="C354" s="11"/>
      <c r="D354" s="10">
        <v>5831</v>
      </c>
      <c r="E354" s="99">
        <v>1869</v>
      </c>
      <c r="F354" s="95">
        <f t="shared" si="15"/>
        <v>0</v>
      </c>
      <c r="G354" s="95">
        <f t="shared" si="16"/>
        <v>0</v>
      </c>
      <c r="H354" s="95">
        <f t="shared" si="17"/>
        <v>32.052821128451384</v>
      </c>
    </row>
    <row r="355" spans="1:8" s="1" customFormat="1" ht="16.5" customHeight="1">
      <c r="A355" s="17" t="s">
        <v>308</v>
      </c>
      <c r="B355" s="10">
        <v>1504</v>
      </c>
      <c r="C355" s="10">
        <v>1125</v>
      </c>
      <c r="D355" s="10">
        <v>1178</v>
      </c>
      <c r="E355" s="99">
        <v>1125</v>
      </c>
      <c r="F355" s="95">
        <f t="shared" si="15"/>
        <v>74.80053191489363</v>
      </c>
      <c r="G355" s="95">
        <f t="shared" si="16"/>
        <v>100</v>
      </c>
      <c r="H355" s="95">
        <f t="shared" si="17"/>
        <v>95.50084889643463</v>
      </c>
    </row>
    <row r="356" spans="1:8" s="1" customFormat="1" ht="16.5" customHeight="1">
      <c r="A356" s="17" t="s">
        <v>309</v>
      </c>
      <c r="B356" s="11"/>
      <c r="C356" s="11"/>
      <c r="D356" s="10">
        <v>0</v>
      </c>
      <c r="E356" s="99">
        <v>0</v>
      </c>
      <c r="F356" s="95">
        <f t="shared" si="15"/>
        <v>0</v>
      </c>
      <c r="G356" s="95">
        <f t="shared" si="16"/>
        <v>0</v>
      </c>
      <c r="H356" s="95">
        <f t="shared" si="17"/>
        <v>0</v>
      </c>
    </row>
    <row r="357" spans="1:8" s="1" customFormat="1" ht="16.5" customHeight="1">
      <c r="A357" s="17" t="s">
        <v>310</v>
      </c>
      <c r="B357" s="11"/>
      <c r="C357" s="11"/>
      <c r="D357" s="10">
        <v>1159</v>
      </c>
      <c r="E357" s="99">
        <v>1125</v>
      </c>
      <c r="F357" s="95">
        <f t="shared" si="15"/>
        <v>0</v>
      </c>
      <c r="G357" s="95">
        <f t="shared" si="16"/>
        <v>0</v>
      </c>
      <c r="H357" s="95">
        <f t="shared" si="17"/>
        <v>97.06643658326144</v>
      </c>
    </row>
    <row r="358" spans="1:8" s="1" customFormat="1" ht="16.5" customHeight="1">
      <c r="A358" s="17" t="s">
        <v>311</v>
      </c>
      <c r="B358" s="11"/>
      <c r="C358" s="11"/>
      <c r="D358" s="10">
        <v>0</v>
      </c>
      <c r="E358" s="99">
        <v>0</v>
      </c>
      <c r="F358" s="95">
        <f t="shared" si="15"/>
        <v>0</v>
      </c>
      <c r="G358" s="95">
        <f t="shared" si="16"/>
        <v>0</v>
      </c>
      <c r="H358" s="95">
        <f t="shared" si="17"/>
        <v>0</v>
      </c>
    </row>
    <row r="359" spans="1:8" s="1" customFormat="1" ht="16.5" customHeight="1">
      <c r="A359" s="17" t="s">
        <v>312</v>
      </c>
      <c r="B359" s="11"/>
      <c r="C359" s="11"/>
      <c r="D359" s="10">
        <v>19</v>
      </c>
      <c r="E359" s="99">
        <v>0</v>
      </c>
      <c r="F359" s="95">
        <f t="shared" si="15"/>
        <v>0</v>
      </c>
      <c r="G359" s="95">
        <f t="shared" si="16"/>
        <v>0</v>
      </c>
      <c r="H359" s="95">
        <f t="shared" si="17"/>
        <v>0</v>
      </c>
    </row>
    <row r="360" spans="1:8" s="1" customFormat="1" ht="16.5" customHeight="1">
      <c r="A360" s="17" t="s">
        <v>313</v>
      </c>
      <c r="B360" s="11"/>
      <c r="C360" s="11"/>
      <c r="D360" s="10">
        <v>0</v>
      </c>
      <c r="E360" s="99">
        <v>0</v>
      </c>
      <c r="F360" s="95">
        <f t="shared" si="15"/>
        <v>0</v>
      </c>
      <c r="G360" s="95">
        <f t="shared" si="16"/>
        <v>0</v>
      </c>
      <c r="H360" s="95">
        <f t="shared" si="17"/>
        <v>0</v>
      </c>
    </row>
    <row r="361" spans="1:8" s="1" customFormat="1" ht="16.5" customHeight="1">
      <c r="A361" s="17" t="s">
        <v>314</v>
      </c>
      <c r="B361" s="10">
        <v>0</v>
      </c>
      <c r="C361" s="10">
        <v>0</v>
      </c>
      <c r="D361" s="10">
        <v>0</v>
      </c>
      <c r="E361" s="99">
        <v>0</v>
      </c>
      <c r="F361" s="95">
        <f t="shared" si="15"/>
        <v>0</v>
      </c>
      <c r="G361" s="95">
        <f t="shared" si="16"/>
        <v>0</v>
      </c>
      <c r="H361" s="95">
        <f t="shared" si="17"/>
        <v>0</v>
      </c>
    </row>
    <row r="362" spans="1:8" s="1" customFormat="1" ht="16.5" customHeight="1">
      <c r="A362" s="17" t="s">
        <v>315</v>
      </c>
      <c r="B362" s="11"/>
      <c r="C362" s="11"/>
      <c r="D362" s="10">
        <v>0</v>
      </c>
      <c r="E362" s="99">
        <v>0</v>
      </c>
      <c r="F362" s="95">
        <f t="shared" si="15"/>
        <v>0</v>
      </c>
      <c r="G362" s="95">
        <f t="shared" si="16"/>
        <v>0</v>
      </c>
      <c r="H362" s="95">
        <f t="shared" si="17"/>
        <v>0</v>
      </c>
    </row>
    <row r="363" spans="1:8" s="1" customFormat="1" ht="16.5" customHeight="1">
      <c r="A363" s="17" t="s">
        <v>316</v>
      </c>
      <c r="B363" s="11"/>
      <c r="C363" s="11"/>
      <c r="D363" s="10">
        <v>0</v>
      </c>
      <c r="E363" s="99">
        <v>0</v>
      </c>
      <c r="F363" s="95">
        <f t="shared" si="15"/>
        <v>0</v>
      </c>
      <c r="G363" s="95">
        <f t="shared" si="16"/>
        <v>0</v>
      </c>
      <c r="H363" s="95">
        <f t="shared" si="17"/>
        <v>0</v>
      </c>
    </row>
    <row r="364" spans="1:8" s="1" customFormat="1" ht="16.5" customHeight="1">
      <c r="A364" s="17" t="s">
        <v>317</v>
      </c>
      <c r="B364" s="11"/>
      <c r="C364" s="11"/>
      <c r="D364" s="10">
        <v>0</v>
      </c>
      <c r="E364" s="99">
        <v>0</v>
      </c>
      <c r="F364" s="95">
        <f t="shared" si="15"/>
        <v>0</v>
      </c>
      <c r="G364" s="95">
        <f t="shared" si="16"/>
        <v>0</v>
      </c>
      <c r="H364" s="95">
        <f t="shared" si="17"/>
        <v>0</v>
      </c>
    </row>
    <row r="365" spans="1:8" s="1" customFormat="1" ht="16.5" customHeight="1">
      <c r="A365" s="17" t="s">
        <v>318</v>
      </c>
      <c r="B365" s="11"/>
      <c r="C365" s="11"/>
      <c r="D365" s="10">
        <v>0</v>
      </c>
      <c r="E365" s="99">
        <v>0</v>
      </c>
      <c r="F365" s="95">
        <f t="shared" si="15"/>
        <v>0</v>
      </c>
      <c r="G365" s="95">
        <f t="shared" si="16"/>
        <v>0</v>
      </c>
      <c r="H365" s="95">
        <f t="shared" si="17"/>
        <v>0</v>
      </c>
    </row>
    <row r="366" spans="1:8" s="1" customFormat="1" ht="16.5" customHeight="1">
      <c r="A366" s="17" t="s">
        <v>319</v>
      </c>
      <c r="B366" s="11"/>
      <c r="C366" s="11"/>
      <c r="D366" s="10">
        <v>0</v>
      </c>
      <c r="E366" s="99">
        <v>0</v>
      </c>
      <c r="F366" s="95">
        <f t="shared" si="15"/>
        <v>0</v>
      </c>
      <c r="G366" s="95">
        <f t="shared" si="16"/>
        <v>0</v>
      </c>
      <c r="H366" s="95">
        <f t="shared" si="17"/>
        <v>0</v>
      </c>
    </row>
    <row r="367" spans="1:8" s="1" customFormat="1" ht="16.5" customHeight="1">
      <c r="A367" s="17" t="s">
        <v>320</v>
      </c>
      <c r="B367" s="10">
        <v>0</v>
      </c>
      <c r="C367" s="10">
        <v>0</v>
      </c>
      <c r="D367" s="10">
        <v>0</v>
      </c>
      <c r="E367" s="99">
        <v>0</v>
      </c>
      <c r="F367" s="95">
        <f t="shared" si="15"/>
        <v>0</v>
      </c>
      <c r="G367" s="95">
        <f t="shared" si="16"/>
        <v>0</v>
      </c>
      <c r="H367" s="95">
        <f t="shared" si="17"/>
        <v>0</v>
      </c>
    </row>
    <row r="368" spans="1:8" s="1" customFormat="1" ht="16.5" customHeight="1">
      <c r="A368" s="17" t="s">
        <v>321</v>
      </c>
      <c r="B368" s="11"/>
      <c r="C368" s="11"/>
      <c r="D368" s="10">
        <v>0</v>
      </c>
      <c r="E368" s="99">
        <v>0</v>
      </c>
      <c r="F368" s="95">
        <f t="shared" si="15"/>
        <v>0</v>
      </c>
      <c r="G368" s="95">
        <f t="shared" si="16"/>
        <v>0</v>
      </c>
      <c r="H368" s="95">
        <f t="shared" si="17"/>
        <v>0</v>
      </c>
    </row>
    <row r="369" spans="1:8" s="1" customFormat="1" ht="16.5" customHeight="1">
      <c r="A369" s="17" t="s">
        <v>322</v>
      </c>
      <c r="B369" s="11"/>
      <c r="C369" s="11"/>
      <c r="D369" s="10">
        <v>0</v>
      </c>
      <c r="E369" s="99">
        <v>0</v>
      </c>
      <c r="F369" s="95">
        <f t="shared" si="15"/>
        <v>0</v>
      </c>
      <c r="G369" s="95">
        <f t="shared" si="16"/>
        <v>0</v>
      </c>
      <c r="H369" s="95">
        <f t="shared" si="17"/>
        <v>0</v>
      </c>
    </row>
    <row r="370" spans="1:8" s="1" customFormat="1" ht="16.5" customHeight="1">
      <c r="A370" s="17" t="s">
        <v>323</v>
      </c>
      <c r="B370" s="11"/>
      <c r="C370" s="11"/>
      <c r="D370" s="10">
        <v>0</v>
      </c>
      <c r="E370" s="99">
        <v>0</v>
      </c>
      <c r="F370" s="95">
        <f t="shared" si="15"/>
        <v>0</v>
      </c>
      <c r="G370" s="95">
        <f t="shared" si="16"/>
        <v>0</v>
      </c>
      <c r="H370" s="95">
        <f t="shared" si="17"/>
        <v>0</v>
      </c>
    </row>
    <row r="371" spans="1:8" s="1" customFormat="1" ht="16.5" customHeight="1">
      <c r="A371" s="17" t="s">
        <v>324</v>
      </c>
      <c r="B371" s="10">
        <v>0</v>
      </c>
      <c r="C371" s="10">
        <v>0</v>
      </c>
      <c r="D371" s="10">
        <v>0</v>
      </c>
      <c r="E371" s="99">
        <v>0</v>
      </c>
      <c r="F371" s="95">
        <f t="shared" si="15"/>
        <v>0</v>
      </c>
      <c r="G371" s="95">
        <f t="shared" si="16"/>
        <v>0</v>
      </c>
      <c r="H371" s="95">
        <f t="shared" si="17"/>
        <v>0</v>
      </c>
    </row>
    <row r="372" spans="1:8" s="1" customFormat="1" ht="16.5" customHeight="1">
      <c r="A372" s="17" t="s">
        <v>325</v>
      </c>
      <c r="B372" s="11"/>
      <c r="C372" s="11"/>
      <c r="D372" s="10">
        <v>0</v>
      </c>
      <c r="E372" s="99">
        <v>0</v>
      </c>
      <c r="F372" s="95">
        <f t="shared" si="15"/>
        <v>0</v>
      </c>
      <c r="G372" s="95">
        <f t="shared" si="16"/>
        <v>0</v>
      </c>
      <c r="H372" s="95">
        <f t="shared" si="17"/>
        <v>0</v>
      </c>
    </row>
    <row r="373" spans="1:8" s="1" customFormat="1" ht="16.5" customHeight="1">
      <c r="A373" s="17" t="s">
        <v>326</v>
      </c>
      <c r="B373" s="11"/>
      <c r="C373" s="11"/>
      <c r="D373" s="10">
        <v>0</v>
      </c>
      <c r="E373" s="99">
        <v>0</v>
      </c>
      <c r="F373" s="95">
        <f t="shared" si="15"/>
        <v>0</v>
      </c>
      <c r="G373" s="95">
        <f t="shared" si="16"/>
        <v>0</v>
      </c>
      <c r="H373" s="95">
        <f t="shared" si="17"/>
        <v>0</v>
      </c>
    </row>
    <row r="374" spans="1:8" s="1" customFormat="1" ht="16.5" customHeight="1">
      <c r="A374" s="17" t="s">
        <v>327</v>
      </c>
      <c r="B374" s="11"/>
      <c r="C374" s="11"/>
      <c r="D374" s="10">
        <v>0</v>
      </c>
      <c r="E374" s="99">
        <v>0</v>
      </c>
      <c r="F374" s="95">
        <f t="shared" si="15"/>
        <v>0</v>
      </c>
      <c r="G374" s="95">
        <f t="shared" si="16"/>
        <v>0</v>
      </c>
      <c r="H374" s="95">
        <f t="shared" si="17"/>
        <v>0</v>
      </c>
    </row>
    <row r="375" spans="1:8" s="1" customFormat="1" ht="16.5" customHeight="1">
      <c r="A375" s="17" t="s">
        <v>328</v>
      </c>
      <c r="B375" s="10">
        <v>723</v>
      </c>
      <c r="C375" s="10">
        <v>530</v>
      </c>
      <c r="D375" s="10">
        <v>310</v>
      </c>
      <c r="E375" s="99">
        <v>530</v>
      </c>
      <c r="F375" s="95">
        <f t="shared" si="15"/>
        <v>73.30567081604426</v>
      </c>
      <c r="G375" s="95">
        <f t="shared" si="16"/>
        <v>100</v>
      </c>
      <c r="H375" s="95">
        <f t="shared" si="17"/>
        <v>170.96774193548387</v>
      </c>
    </row>
    <row r="376" spans="1:8" s="1" customFormat="1" ht="16.5" customHeight="1">
      <c r="A376" s="17" t="s">
        <v>329</v>
      </c>
      <c r="B376" s="11"/>
      <c r="C376" s="11"/>
      <c r="D376" s="10">
        <v>310</v>
      </c>
      <c r="E376" s="99">
        <v>530</v>
      </c>
      <c r="F376" s="95">
        <f t="shared" si="15"/>
        <v>0</v>
      </c>
      <c r="G376" s="95">
        <f t="shared" si="16"/>
        <v>0</v>
      </c>
      <c r="H376" s="95">
        <f t="shared" si="17"/>
        <v>170.96774193548387</v>
      </c>
    </row>
    <row r="377" spans="1:8" s="1" customFormat="1" ht="16.5" customHeight="1">
      <c r="A377" s="17" t="s">
        <v>330</v>
      </c>
      <c r="B377" s="11"/>
      <c r="C377" s="11"/>
      <c r="D377" s="10">
        <v>0</v>
      </c>
      <c r="E377" s="99">
        <v>0</v>
      </c>
      <c r="F377" s="95">
        <f aca="true" t="shared" si="18" ref="F377:F440">IF(B377&lt;&gt;0,(E377/B377)*100,0)</f>
        <v>0</v>
      </c>
      <c r="G377" s="95">
        <f aca="true" t="shared" si="19" ref="G377:G440">IF(C377&lt;&gt;0,(E377/C377)*100,0)</f>
        <v>0</v>
      </c>
      <c r="H377" s="95">
        <f aca="true" t="shared" si="20" ref="H377:H440">IF(D377&lt;&gt;0,(E377/D377)*100,0)</f>
        <v>0</v>
      </c>
    </row>
    <row r="378" spans="1:8" s="1" customFormat="1" ht="16.5" customHeight="1">
      <c r="A378" s="17" t="s">
        <v>331</v>
      </c>
      <c r="B378" s="11"/>
      <c r="C378" s="11"/>
      <c r="D378" s="10">
        <v>0</v>
      </c>
      <c r="E378" s="99">
        <v>0</v>
      </c>
      <c r="F378" s="95">
        <f t="shared" si="18"/>
        <v>0</v>
      </c>
      <c r="G378" s="95">
        <f t="shared" si="19"/>
        <v>0</v>
      </c>
      <c r="H378" s="95">
        <f t="shared" si="20"/>
        <v>0</v>
      </c>
    </row>
    <row r="379" spans="1:8" s="1" customFormat="1" ht="16.5" customHeight="1">
      <c r="A379" s="17" t="s">
        <v>332</v>
      </c>
      <c r="B379" s="10">
        <v>817</v>
      </c>
      <c r="C379" s="10">
        <v>705</v>
      </c>
      <c r="D379" s="10">
        <v>813</v>
      </c>
      <c r="E379" s="99">
        <v>705</v>
      </c>
      <c r="F379" s="95">
        <f t="shared" si="18"/>
        <v>86.29130966952265</v>
      </c>
      <c r="G379" s="95">
        <f t="shared" si="19"/>
        <v>100</v>
      </c>
      <c r="H379" s="95">
        <f t="shared" si="20"/>
        <v>86.71586715867159</v>
      </c>
    </row>
    <row r="380" spans="1:8" s="1" customFormat="1" ht="16.5" customHeight="1">
      <c r="A380" s="17" t="s">
        <v>333</v>
      </c>
      <c r="B380" s="11"/>
      <c r="C380" s="11"/>
      <c r="D380" s="10">
        <v>436</v>
      </c>
      <c r="E380" s="99">
        <v>371</v>
      </c>
      <c r="F380" s="95">
        <f t="shared" si="18"/>
        <v>0</v>
      </c>
      <c r="G380" s="95">
        <f t="shared" si="19"/>
        <v>0</v>
      </c>
      <c r="H380" s="95">
        <f t="shared" si="20"/>
        <v>85.09174311926606</v>
      </c>
    </row>
    <row r="381" spans="1:8" s="1" customFormat="1" ht="16.5" customHeight="1">
      <c r="A381" s="17" t="s">
        <v>334</v>
      </c>
      <c r="B381" s="11"/>
      <c r="C381" s="11"/>
      <c r="D381" s="10">
        <v>377</v>
      </c>
      <c r="E381" s="99">
        <v>334</v>
      </c>
      <c r="F381" s="95">
        <f t="shared" si="18"/>
        <v>0</v>
      </c>
      <c r="G381" s="95">
        <f t="shared" si="19"/>
        <v>0</v>
      </c>
      <c r="H381" s="95">
        <f t="shared" si="20"/>
        <v>88.59416445623343</v>
      </c>
    </row>
    <row r="382" spans="1:8" s="1" customFormat="1" ht="16.5" customHeight="1">
      <c r="A382" s="17" t="s">
        <v>335</v>
      </c>
      <c r="B382" s="11"/>
      <c r="C382" s="11"/>
      <c r="D382" s="10">
        <v>0</v>
      </c>
      <c r="E382" s="99">
        <v>0</v>
      </c>
      <c r="F382" s="95">
        <f t="shared" si="18"/>
        <v>0</v>
      </c>
      <c r="G382" s="95">
        <f t="shared" si="19"/>
        <v>0</v>
      </c>
      <c r="H382" s="95">
        <f t="shared" si="20"/>
        <v>0</v>
      </c>
    </row>
    <row r="383" spans="1:8" s="1" customFormat="1" ht="16.5" customHeight="1">
      <c r="A383" s="17" t="s">
        <v>336</v>
      </c>
      <c r="B383" s="11"/>
      <c r="C383" s="11"/>
      <c r="D383" s="10">
        <v>0</v>
      </c>
      <c r="E383" s="99">
        <v>0</v>
      </c>
      <c r="F383" s="95">
        <f t="shared" si="18"/>
        <v>0</v>
      </c>
      <c r="G383" s="95">
        <f t="shared" si="19"/>
        <v>0</v>
      </c>
      <c r="H383" s="95">
        <f t="shared" si="20"/>
        <v>0</v>
      </c>
    </row>
    <row r="384" spans="1:8" s="1" customFormat="1" ht="16.5" customHeight="1">
      <c r="A384" s="17" t="s">
        <v>337</v>
      </c>
      <c r="B384" s="11"/>
      <c r="C384" s="11"/>
      <c r="D384" s="10">
        <v>0</v>
      </c>
      <c r="E384" s="99">
        <v>0</v>
      </c>
      <c r="F384" s="95">
        <f t="shared" si="18"/>
        <v>0</v>
      </c>
      <c r="G384" s="95">
        <f t="shared" si="19"/>
        <v>0</v>
      </c>
      <c r="H384" s="95">
        <f t="shared" si="20"/>
        <v>0</v>
      </c>
    </row>
    <row r="385" spans="1:8" s="1" customFormat="1" ht="16.5" customHeight="1">
      <c r="A385" s="17" t="s">
        <v>338</v>
      </c>
      <c r="B385" s="10">
        <v>136</v>
      </c>
      <c r="C385" s="10">
        <v>3759</v>
      </c>
      <c r="D385" s="10">
        <v>2670</v>
      </c>
      <c r="E385" s="99">
        <v>3759</v>
      </c>
      <c r="F385" s="95">
        <f t="shared" si="18"/>
        <v>2763.970588235294</v>
      </c>
      <c r="G385" s="95">
        <f t="shared" si="19"/>
        <v>100</v>
      </c>
      <c r="H385" s="95">
        <f t="shared" si="20"/>
        <v>140.78651685393257</v>
      </c>
    </row>
    <row r="386" spans="1:8" s="1" customFormat="1" ht="16.5" customHeight="1">
      <c r="A386" s="17" t="s">
        <v>339</v>
      </c>
      <c r="B386" s="11"/>
      <c r="C386" s="11"/>
      <c r="D386" s="10">
        <v>150</v>
      </c>
      <c r="E386" s="99">
        <v>0</v>
      </c>
      <c r="F386" s="95">
        <f t="shared" si="18"/>
        <v>0</v>
      </c>
      <c r="G386" s="95">
        <f t="shared" si="19"/>
        <v>0</v>
      </c>
      <c r="H386" s="95">
        <f t="shared" si="20"/>
        <v>0</v>
      </c>
    </row>
    <row r="387" spans="1:8" s="1" customFormat="1" ht="16.5" customHeight="1">
      <c r="A387" s="17" t="s">
        <v>340</v>
      </c>
      <c r="B387" s="11"/>
      <c r="C387" s="11"/>
      <c r="D387" s="10">
        <v>0</v>
      </c>
      <c r="E387" s="99">
        <v>0</v>
      </c>
      <c r="F387" s="95">
        <f t="shared" si="18"/>
        <v>0</v>
      </c>
      <c r="G387" s="95">
        <f t="shared" si="19"/>
        <v>0</v>
      </c>
      <c r="H387" s="95">
        <f t="shared" si="20"/>
        <v>0</v>
      </c>
    </row>
    <row r="388" spans="1:8" s="1" customFormat="1" ht="16.5" customHeight="1">
      <c r="A388" s="17" t="s">
        <v>341</v>
      </c>
      <c r="B388" s="11"/>
      <c r="C388" s="11"/>
      <c r="D388" s="10">
        <v>0</v>
      </c>
      <c r="E388" s="99">
        <v>0</v>
      </c>
      <c r="F388" s="95">
        <f t="shared" si="18"/>
        <v>0</v>
      </c>
      <c r="G388" s="95">
        <f t="shared" si="19"/>
        <v>0</v>
      </c>
      <c r="H388" s="95">
        <f t="shared" si="20"/>
        <v>0</v>
      </c>
    </row>
    <row r="389" spans="1:8" s="1" customFormat="1" ht="16.5" customHeight="1">
      <c r="A389" s="17" t="s">
        <v>342</v>
      </c>
      <c r="B389" s="11"/>
      <c r="C389" s="11"/>
      <c r="D389" s="10">
        <v>0</v>
      </c>
      <c r="E389" s="99">
        <v>0</v>
      </c>
      <c r="F389" s="95">
        <f t="shared" si="18"/>
        <v>0</v>
      </c>
      <c r="G389" s="95">
        <f t="shared" si="19"/>
        <v>0</v>
      </c>
      <c r="H389" s="95">
        <f t="shared" si="20"/>
        <v>0</v>
      </c>
    </row>
    <row r="390" spans="1:8" s="1" customFormat="1" ht="16.5" customHeight="1">
      <c r="A390" s="17" t="s">
        <v>343</v>
      </c>
      <c r="B390" s="11"/>
      <c r="C390" s="11"/>
      <c r="D390" s="10">
        <v>0</v>
      </c>
      <c r="E390" s="99">
        <v>0</v>
      </c>
      <c r="F390" s="95">
        <f t="shared" si="18"/>
        <v>0</v>
      </c>
      <c r="G390" s="95">
        <f t="shared" si="19"/>
        <v>0</v>
      </c>
      <c r="H390" s="95">
        <f t="shared" si="20"/>
        <v>0</v>
      </c>
    </row>
    <row r="391" spans="1:8" s="1" customFormat="1" ht="16.5" customHeight="1">
      <c r="A391" s="17" t="s">
        <v>344</v>
      </c>
      <c r="B391" s="11"/>
      <c r="C391" s="11"/>
      <c r="D391" s="10">
        <v>2520</v>
      </c>
      <c r="E391" s="99">
        <v>3759</v>
      </c>
      <c r="F391" s="95">
        <f t="shared" si="18"/>
        <v>0</v>
      </c>
      <c r="G391" s="95">
        <f t="shared" si="19"/>
        <v>0</v>
      </c>
      <c r="H391" s="95">
        <f t="shared" si="20"/>
        <v>149.16666666666666</v>
      </c>
    </row>
    <row r="392" spans="1:8" s="1" customFormat="1" ht="16.5" customHeight="1">
      <c r="A392" s="17" t="s">
        <v>345</v>
      </c>
      <c r="B392" s="10">
        <v>494</v>
      </c>
      <c r="C392" s="10">
        <v>1229</v>
      </c>
      <c r="D392" s="10">
        <v>1238</v>
      </c>
      <c r="E392" s="99">
        <v>1229</v>
      </c>
      <c r="F392" s="95">
        <f t="shared" si="18"/>
        <v>248.78542510121457</v>
      </c>
      <c r="G392" s="95">
        <f t="shared" si="19"/>
        <v>100</v>
      </c>
      <c r="H392" s="95">
        <f t="shared" si="20"/>
        <v>99.27302100161552</v>
      </c>
    </row>
    <row r="393" spans="1:8" s="1" customFormat="1" ht="16.5" customHeight="1">
      <c r="A393" s="17" t="s">
        <v>346</v>
      </c>
      <c r="B393" s="11"/>
      <c r="C393" s="11"/>
      <c r="D393" s="10">
        <v>1238</v>
      </c>
      <c r="E393" s="99">
        <v>1229</v>
      </c>
      <c r="F393" s="95">
        <f t="shared" si="18"/>
        <v>0</v>
      </c>
      <c r="G393" s="95">
        <f t="shared" si="19"/>
        <v>0</v>
      </c>
      <c r="H393" s="95">
        <f t="shared" si="20"/>
        <v>99.27302100161552</v>
      </c>
    </row>
    <row r="394" spans="1:8" s="1" customFormat="1" ht="16.5" customHeight="1">
      <c r="A394" s="17" t="s">
        <v>64</v>
      </c>
      <c r="B394" s="10">
        <v>1202</v>
      </c>
      <c r="C394" s="10">
        <v>1759</v>
      </c>
      <c r="D394" s="10">
        <v>1598</v>
      </c>
      <c r="E394" s="99">
        <v>1759</v>
      </c>
      <c r="F394" s="95">
        <f t="shared" si="18"/>
        <v>146.33943427620633</v>
      </c>
      <c r="G394" s="95">
        <f t="shared" si="19"/>
        <v>100</v>
      </c>
      <c r="H394" s="95">
        <f t="shared" si="20"/>
        <v>110.07509386733416</v>
      </c>
    </row>
    <row r="395" spans="1:8" s="1" customFormat="1" ht="16.5" customHeight="1">
      <c r="A395" s="17" t="s">
        <v>347</v>
      </c>
      <c r="B395" s="10">
        <v>150</v>
      </c>
      <c r="C395" s="10">
        <v>98</v>
      </c>
      <c r="D395" s="10">
        <v>110</v>
      </c>
      <c r="E395" s="99">
        <v>98</v>
      </c>
      <c r="F395" s="95">
        <f t="shared" si="18"/>
        <v>65.33333333333333</v>
      </c>
      <c r="G395" s="95">
        <f t="shared" si="19"/>
        <v>100</v>
      </c>
      <c r="H395" s="95">
        <f t="shared" si="20"/>
        <v>89.0909090909091</v>
      </c>
    </row>
    <row r="396" spans="1:8" s="1" customFormat="1" ht="16.5" customHeight="1">
      <c r="A396" s="17" t="s">
        <v>108</v>
      </c>
      <c r="B396" s="11"/>
      <c r="C396" s="11"/>
      <c r="D396" s="10">
        <v>101</v>
      </c>
      <c r="E396" s="99">
        <v>98</v>
      </c>
      <c r="F396" s="95">
        <f t="shared" si="18"/>
        <v>0</v>
      </c>
      <c r="G396" s="95">
        <f t="shared" si="19"/>
        <v>0</v>
      </c>
      <c r="H396" s="95">
        <f t="shared" si="20"/>
        <v>97.02970297029702</v>
      </c>
    </row>
    <row r="397" spans="1:8" s="1" customFormat="1" ht="16.5" customHeight="1">
      <c r="A397" s="17" t="s">
        <v>109</v>
      </c>
      <c r="B397" s="11"/>
      <c r="C397" s="11"/>
      <c r="D397" s="10">
        <v>0</v>
      </c>
      <c r="E397" s="99">
        <v>0</v>
      </c>
      <c r="F397" s="95">
        <f t="shared" si="18"/>
        <v>0</v>
      </c>
      <c r="G397" s="95">
        <f t="shared" si="19"/>
        <v>0</v>
      </c>
      <c r="H397" s="95">
        <f t="shared" si="20"/>
        <v>0</v>
      </c>
    </row>
    <row r="398" spans="1:8" s="1" customFormat="1" ht="16.5" customHeight="1">
      <c r="A398" s="17" t="s">
        <v>110</v>
      </c>
      <c r="B398" s="11"/>
      <c r="C398" s="11"/>
      <c r="D398" s="10">
        <v>0</v>
      </c>
      <c r="E398" s="99">
        <v>0</v>
      </c>
      <c r="F398" s="95">
        <f t="shared" si="18"/>
        <v>0</v>
      </c>
      <c r="G398" s="95">
        <f t="shared" si="19"/>
        <v>0</v>
      </c>
      <c r="H398" s="95">
        <f t="shared" si="20"/>
        <v>0</v>
      </c>
    </row>
    <row r="399" spans="1:8" s="1" customFormat="1" ht="16.5" customHeight="1">
      <c r="A399" s="17" t="s">
        <v>348</v>
      </c>
      <c r="B399" s="11"/>
      <c r="C399" s="11"/>
      <c r="D399" s="10">
        <v>9</v>
      </c>
      <c r="E399" s="99">
        <v>0</v>
      </c>
      <c r="F399" s="95">
        <f t="shared" si="18"/>
        <v>0</v>
      </c>
      <c r="G399" s="95">
        <f t="shared" si="19"/>
        <v>0</v>
      </c>
      <c r="H399" s="95">
        <f t="shared" si="20"/>
        <v>0</v>
      </c>
    </row>
    <row r="400" spans="1:8" s="1" customFormat="1" ht="16.5" customHeight="1">
      <c r="A400" s="17" t="s">
        <v>349</v>
      </c>
      <c r="B400" s="10">
        <v>0</v>
      </c>
      <c r="C400" s="10">
        <v>0</v>
      </c>
      <c r="D400" s="10">
        <v>0</v>
      </c>
      <c r="E400" s="99">
        <v>0</v>
      </c>
      <c r="F400" s="95">
        <f t="shared" si="18"/>
        <v>0</v>
      </c>
      <c r="G400" s="95">
        <f t="shared" si="19"/>
        <v>0</v>
      </c>
      <c r="H400" s="95">
        <f t="shared" si="20"/>
        <v>0</v>
      </c>
    </row>
    <row r="401" spans="1:8" s="1" customFormat="1" ht="16.5" customHeight="1">
      <c r="A401" s="17" t="s">
        <v>350</v>
      </c>
      <c r="B401" s="11"/>
      <c r="C401" s="11"/>
      <c r="D401" s="10">
        <v>0</v>
      </c>
      <c r="E401" s="99">
        <v>0</v>
      </c>
      <c r="F401" s="95">
        <f t="shared" si="18"/>
        <v>0</v>
      </c>
      <c r="G401" s="95">
        <f t="shared" si="19"/>
        <v>0</v>
      </c>
      <c r="H401" s="95">
        <f t="shared" si="20"/>
        <v>0</v>
      </c>
    </row>
    <row r="402" spans="1:8" s="1" customFormat="1" ht="16.5" customHeight="1">
      <c r="A402" s="17" t="s">
        <v>351</v>
      </c>
      <c r="B402" s="11"/>
      <c r="C402" s="11"/>
      <c r="D402" s="10">
        <v>0</v>
      </c>
      <c r="E402" s="99">
        <v>0</v>
      </c>
      <c r="F402" s="95">
        <f t="shared" si="18"/>
        <v>0</v>
      </c>
      <c r="G402" s="95">
        <f t="shared" si="19"/>
        <v>0</v>
      </c>
      <c r="H402" s="95">
        <f t="shared" si="20"/>
        <v>0</v>
      </c>
    </row>
    <row r="403" spans="1:8" s="1" customFormat="1" ht="16.5" customHeight="1">
      <c r="A403" s="17" t="s">
        <v>352</v>
      </c>
      <c r="B403" s="11"/>
      <c r="C403" s="11"/>
      <c r="D403" s="10">
        <v>0</v>
      </c>
      <c r="E403" s="99">
        <v>0</v>
      </c>
      <c r="F403" s="95">
        <f t="shared" si="18"/>
        <v>0</v>
      </c>
      <c r="G403" s="95">
        <f t="shared" si="19"/>
        <v>0</v>
      </c>
      <c r="H403" s="95">
        <f t="shared" si="20"/>
        <v>0</v>
      </c>
    </row>
    <row r="404" spans="1:8" s="1" customFormat="1" ht="16.5" customHeight="1">
      <c r="A404" s="17" t="s">
        <v>353</v>
      </c>
      <c r="B404" s="11"/>
      <c r="C404" s="11"/>
      <c r="D404" s="10">
        <v>0</v>
      </c>
      <c r="E404" s="99">
        <v>0</v>
      </c>
      <c r="F404" s="95">
        <f t="shared" si="18"/>
        <v>0</v>
      </c>
      <c r="G404" s="95">
        <f t="shared" si="19"/>
        <v>0</v>
      </c>
      <c r="H404" s="95">
        <f t="shared" si="20"/>
        <v>0</v>
      </c>
    </row>
    <row r="405" spans="1:8" s="1" customFormat="1" ht="16.5" customHeight="1">
      <c r="A405" s="17" t="s">
        <v>354</v>
      </c>
      <c r="B405" s="11"/>
      <c r="C405" s="11"/>
      <c r="D405" s="10">
        <v>0</v>
      </c>
      <c r="E405" s="99">
        <v>0</v>
      </c>
      <c r="F405" s="95">
        <f t="shared" si="18"/>
        <v>0</v>
      </c>
      <c r="G405" s="95">
        <f t="shared" si="19"/>
        <v>0</v>
      </c>
      <c r="H405" s="95">
        <f t="shared" si="20"/>
        <v>0</v>
      </c>
    </row>
    <row r="406" spans="1:8" s="1" customFormat="1" ht="16.5" customHeight="1">
      <c r="A406" s="17" t="s">
        <v>355</v>
      </c>
      <c r="B406" s="11"/>
      <c r="C406" s="11"/>
      <c r="D406" s="10">
        <v>0</v>
      </c>
      <c r="E406" s="99">
        <v>0</v>
      </c>
      <c r="F406" s="95">
        <f t="shared" si="18"/>
        <v>0</v>
      </c>
      <c r="G406" s="95">
        <f t="shared" si="19"/>
        <v>0</v>
      </c>
      <c r="H406" s="95">
        <f t="shared" si="20"/>
        <v>0</v>
      </c>
    </row>
    <row r="407" spans="1:8" s="1" customFormat="1" ht="16.5" customHeight="1">
      <c r="A407" s="17" t="s">
        <v>356</v>
      </c>
      <c r="B407" s="11"/>
      <c r="C407" s="11"/>
      <c r="D407" s="10">
        <v>0</v>
      </c>
      <c r="E407" s="99">
        <v>0</v>
      </c>
      <c r="F407" s="95">
        <f t="shared" si="18"/>
        <v>0</v>
      </c>
      <c r="G407" s="95">
        <f t="shared" si="19"/>
        <v>0</v>
      </c>
      <c r="H407" s="95">
        <f t="shared" si="20"/>
        <v>0</v>
      </c>
    </row>
    <row r="408" spans="1:8" s="1" customFormat="1" ht="16.5" customHeight="1">
      <c r="A408" s="17" t="s">
        <v>357</v>
      </c>
      <c r="B408" s="10">
        <v>0</v>
      </c>
      <c r="C408" s="10">
        <v>0</v>
      </c>
      <c r="D408" s="10">
        <v>0</v>
      </c>
      <c r="E408" s="99">
        <v>0</v>
      </c>
      <c r="F408" s="95">
        <f t="shared" si="18"/>
        <v>0</v>
      </c>
      <c r="G408" s="95">
        <f t="shared" si="19"/>
        <v>0</v>
      </c>
      <c r="H408" s="95">
        <f t="shared" si="20"/>
        <v>0</v>
      </c>
    </row>
    <row r="409" spans="1:8" s="1" customFormat="1" ht="16.5" customHeight="1">
      <c r="A409" s="17" t="s">
        <v>350</v>
      </c>
      <c r="B409" s="11"/>
      <c r="C409" s="11"/>
      <c r="D409" s="10">
        <v>0</v>
      </c>
      <c r="E409" s="99">
        <v>0</v>
      </c>
      <c r="F409" s="95">
        <f t="shared" si="18"/>
        <v>0</v>
      </c>
      <c r="G409" s="95">
        <f t="shared" si="19"/>
        <v>0</v>
      </c>
      <c r="H409" s="95">
        <f t="shared" si="20"/>
        <v>0</v>
      </c>
    </row>
    <row r="410" spans="1:8" s="1" customFormat="1" ht="16.5" customHeight="1">
      <c r="A410" s="17" t="s">
        <v>358</v>
      </c>
      <c r="B410" s="11"/>
      <c r="C410" s="11"/>
      <c r="D410" s="10">
        <v>0</v>
      </c>
      <c r="E410" s="99">
        <v>0</v>
      </c>
      <c r="F410" s="95">
        <f t="shared" si="18"/>
        <v>0</v>
      </c>
      <c r="G410" s="95">
        <f t="shared" si="19"/>
        <v>0</v>
      </c>
      <c r="H410" s="95">
        <f t="shared" si="20"/>
        <v>0</v>
      </c>
    </row>
    <row r="411" spans="1:8" s="1" customFormat="1" ht="16.5" customHeight="1">
      <c r="A411" s="17" t="s">
        <v>359</v>
      </c>
      <c r="B411" s="11"/>
      <c r="C411" s="11"/>
      <c r="D411" s="10">
        <v>0</v>
      </c>
      <c r="E411" s="99">
        <v>0</v>
      </c>
      <c r="F411" s="95">
        <f t="shared" si="18"/>
        <v>0</v>
      </c>
      <c r="G411" s="95">
        <f t="shared" si="19"/>
        <v>0</v>
      </c>
      <c r="H411" s="95">
        <f t="shared" si="20"/>
        <v>0</v>
      </c>
    </row>
    <row r="412" spans="1:8" s="1" customFormat="1" ht="16.5" customHeight="1">
      <c r="A412" s="17" t="s">
        <v>360</v>
      </c>
      <c r="B412" s="11"/>
      <c r="C412" s="11"/>
      <c r="D412" s="10">
        <v>0</v>
      </c>
      <c r="E412" s="99">
        <v>0</v>
      </c>
      <c r="F412" s="95">
        <f t="shared" si="18"/>
        <v>0</v>
      </c>
      <c r="G412" s="95">
        <f t="shared" si="19"/>
        <v>0</v>
      </c>
      <c r="H412" s="95">
        <f t="shared" si="20"/>
        <v>0</v>
      </c>
    </row>
    <row r="413" spans="1:8" s="1" customFormat="1" ht="16.5" customHeight="1">
      <c r="A413" s="17" t="s">
        <v>361</v>
      </c>
      <c r="B413" s="11"/>
      <c r="C413" s="11"/>
      <c r="D413" s="10">
        <v>0</v>
      </c>
      <c r="E413" s="99">
        <v>0</v>
      </c>
      <c r="F413" s="95">
        <f t="shared" si="18"/>
        <v>0</v>
      </c>
      <c r="G413" s="95">
        <f t="shared" si="19"/>
        <v>0</v>
      </c>
      <c r="H413" s="95">
        <f t="shared" si="20"/>
        <v>0</v>
      </c>
    </row>
    <row r="414" spans="1:8" s="1" customFormat="1" ht="16.5" customHeight="1">
      <c r="A414" s="17" t="s">
        <v>362</v>
      </c>
      <c r="B414" s="10">
        <v>421</v>
      </c>
      <c r="C414" s="10">
        <v>1171</v>
      </c>
      <c r="D414" s="10">
        <v>126</v>
      </c>
      <c r="E414" s="99">
        <v>1171</v>
      </c>
      <c r="F414" s="95">
        <f t="shared" si="18"/>
        <v>278.1472684085511</v>
      </c>
      <c r="G414" s="95">
        <f t="shared" si="19"/>
        <v>100</v>
      </c>
      <c r="H414" s="95">
        <f t="shared" si="20"/>
        <v>929.3650793650794</v>
      </c>
    </row>
    <row r="415" spans="1:8" s="1" customFormat="1" ht="16.5" customHeight="1">
      <c r="A415" s="17" t="s">
        <v>350</v>
      </c>
      <c r="B415" s="11"/>
      <c r="C415" s="11"/>
      <c r="D415" s="10">
        <v>0</v>
      </c>
      <c r="E415" s="99">
        <v>0</v>
      </c>
      <c r="F415" s="95">
        <f t="shared" si="18"/>
        <v>0</v>
      </c>
      <c r="G415" s="95">
        <f t="shared" si="19"/>
        <v>0</v>
      </c>
      <c r="H415" s="95">
        <f t="shared" si="20"/>
        <v>0</v>
      </c>
    </row>
    <row r="416" spans="1:8" s="1" customFormat="1" ht="16.5" customHeight="1">
      <c r="A416" s="17" t="s">
        <v>363</v>
      </c>
      <c r="B416" s="11"/>
      <c r="C416" s="11"/>
      <c r="D416" s="10">
        <v>0</v>
      </c>
      <c r="E416" s="99">
        <v>284</v>
      </c>
      <c r="F416" s="95">
        <f t="shared" si="18"/>
        <v>0</v>
      </c>
      <c r="G416" s="95">
        <f t="shared" si="19"/>
        <v>0</v>
      </c>
      <c r="H416" s="95">
        <f t="shared" si="20"/>
        <v>0</v>
      </c>
    </row>
    <row r="417" spans="1:8" s="1" customFormat="1" ht="16.5" customHeight="1">
      <c r="A417" s="17" t="s">
        <v>364</v>
      </c>
      <c r="B417" s="11"/>
      <c r="C417" s="11"/>
      <c r="D417" s="10">
        <v>126</v>
      </c>
      <c r="E417" s="99">
        <v>887</v>
      </c>
      <c r="F417" s="95">
        <f t="shared" si="18"/>
        <v>0</v>
      </c>
      <c r="G417" s="95">
        <f t="shared" si="19"/>
        <v>0</v>
      </c>
      <c r="H417" s="95">
        <f t="shared" si="20"/>
        <v>703.968253968254</v>
      </c>
    </row>
    <row r="418" spans="1:8" s="1" customFormat="1" ht="16.5" customHeight="1">
      <c r="A418" s="17" t="s">
        <v>365</v>
      </c>
      <c r="B418" s="10">
        <v>0</v>
      </c>
      <c r="C418" s="10">
        <v>0</v>
      </c>
      <c r="D418" s="10">
        <v>0</v>
      </c>
      <c r="E418" s="99">
        <v>0</v>
      </c>
      <c r="F418" s="95">
        <f t="shared" si="18"/>
        <v>0</v>
      </c>
      <c r="G418" s="95">
        <f t="shared" si="19"/>
        <v>0</v>
      </c>
      <c r="H418" s="95">
        <f t="shared" si="20"/>
        <v>0</v>
      </c>
    </row>
    <row r="419" spans="1:8" s="1" customFormat="1" ht="16.5" customHeight="1">
      <c r="A419" s="17" t="s">
        <v>350</v>
      </c>
      <c r="B419" s="11"/>
      <c r="C419" s="11"/>
      <c r="D419" s="10">
        <v>0</v>
      </c>
      <c r="E419" s="99">
        <v>0</v>
      </c>
      <c r="F419" s="95">
        <f t="shared" si="18"/>
        <v>0</v>
      </c>
      <c r="G419" s="95">
        <f t="shared" si="19"/>
        <v>0</v>
      </c>
      <c r="H419" s="95">
        <f t="shared" si="20"/>
        <v>0</v>
      </c>
    </row>
    <row r="420" spans="1:8" s="1" customFormat="1" ht="16.5" customHeight="1">
      <c r="A420" s="17" t="s">
        <v>366</v>
      </c>
      <c r="B420" s="11"/>
      <c r="C420" s="11"/>
      <c r="D420" s="10">
        <v>0</v>
      </c>
      <c r="E420" s="99">
        <v>0</v>
      </c>
      <c r="F420" s="95">
        <f t="shared" si="18"/>
        <v>0</v>
      </c>
      <c r="G420" s="95">
        <f t="shared" si="19"/>
        <v>0</v>
      </c>
      <c r="H420" s="95">
        <f t="shared" si="20"/>
        <v>0</v>
      </c>
    </row>
    <row r="421" spans="1:8" s="1" customFormat="1" ht="16.5" customHeight="1">
      <c r="A421" s="17" t="s">
        <v>367</v>
      </c>
      <c r="B421" s="11"/>
      <c r="C421" s="11"/>
      <c r="D421" s="10">
        <v>0</v>
      </c>
      <c r="E421" s="99">
        <v>0</v>
      </c>
      <c r="F421" s="95">
        <f t="shared" si="18"/>
        <v>0</v>
      </c>
      <c r="G421" s="95">
        <f t="shared" si="19"/>
        <v>0</v>
      </c>
      <c r="H421" s="95">
        <f t="shared" si="20"/>
        <v>0</v>
      </c>
    </row>
    <row r="422" spans="1:8" s="1" customFormat="1" ht="16.5" customHeight="1">
      <c r="A422" s="17" t="s">
        <v>368</v>
      </c>
      <c r="B422" s="11"/>
      <c r="C422" s="11"/>
      <c r="D422" s="10">
        <v>0</v>
      </c>
      <c r="E422" s="99">
        <v>0</v>
      </c>
      <c r="F422" s="95">
        <f t="shared" si="18"/>
        <v>0</v>
      </c>
      <c r="G422" s="95">
        <f t="shared" si="19"/>
        <v>0</v>
      </c>
      <c r="H422" s="95">
        <f t="shared" si="20"/>
        <v>0</v>
      </c>
    </row>
    <row r="423" spans="1:8" s="1" customFormat="1" ht="16.5" customHeight="1">
      <c r="A423" s="17" t="s">
        <v>369</v>
      </c>
      <c r="B423" s="10">
        <v>0</v>
      </c>
      <c r="C423" s="10">
        <v>0</v>
      </c>
      <c r="D423" s="10">
        <v>0</v>
      </c>
      <c r="E423" s="99">
        <v>0</v>
      </c>
      <c r="F423" s="95">
        <f t="shared" si="18"/>
        <v>0</v>
      </c>
      <c r="G423" s="95">
        <f t="shared" si="19"/>
        <v>0</v>
      </c>
      <c r="H423" s="95">
        <f t="shared" si="20"/>
        <v>0</v>
      </c>
    </row>
    <row r="424" spans="1:8" s="1" customFormat="1" ht="16.5" customHeight="1">
      <c r="A424" s="17" t="s">
        <v>370</v>
      </c>
      <c r="B424" s="11"/>
      <c r="C424" s="11"/>
      <c r="D424" s="10">
        <v>0</v>
      </c>
      <c r="E424" s="99">
        <v>0</v>
      </c>
      <c r="F424" s="95">
        <f t="shared" si="18"/>
        <v>0</v>
      </c>
      <c r="G424" s="95">
        <f t="shared" si="19"/>
        <v>0</v>
      </c>
      <c r="H424" s="95">
        <f t="shared" si="20"/>
        <v>0</v>
      </c>
    </row>
    <row r="425" spans="1:8" s="1" customFormat="1" ht="16.5" customHeight="1">
      <c r="A425" s="17" t="s">
        <v>371</v>
      </c>
      <c r="B425" s="11"/>
      <c r="C425" s="11"/>
      <c r="D425" s="10">
        <v>0</v>
      </c>
      <c r="E425" s="99">
        <v>0</v>
      </c>
      <c r="F425" s="95">
        <f t="shared" si="18"/>
        <v>0</v>
      </c>
      <c r="G425" s="95">
        <f t="shared" si="19"/>
        <v>0</v>
      </c>
      <c r="H425" s="95">
        <f t="shared" si="20"/>
        <v>0</v>
      </c>
    </row>
    <row r="426" spans="1:8" s="1" customFormat="1" ht="16.5" customHeight="1">
      <c r="A426" s="17" t="s">
        <v>372</v>
      </c>
      <c r="B426" s="11"/>
      <c r="C426" s="11"/>
      <c r="D426" s="10">
        <v>0</v>
      </c>
      <c r="E426" s="99">
        <v>0</v>
      </c>
      <c r="F426" s="95">
        <f t="shared" si="18"/>
        <v>0</v>
      </c>
      <c r="G426" s="95">
        <f t="shared" si="19"/>
        <v>0</v>
      </c>
      <c r="H426" s="95">
        <f t="shared" si="20"/>
        <v>0</v>
      </c>
    </row>
    <row r="427" spans="1:8" s="1" customFormat="1" ht="16.5" customHeight="1">
      <c r="A427" s="17" t="s">
        <v>373</v>
      </c>
      <c r="B427" s="11"/>
      <c r="C427" s="11"/>
      <c r="D427" s="10">
        <v>0</v>
      </c>
      <c r="E427" s="99">
        <v>0</v>
      </c>
      <c r="F427" s="95">
        <f t="shared" si="18"/>
        <v>0</v>
      </c>
      <c r="G427" s="95">
        <f t="shared" si="19"/>
        <v>0</v>
      </c>
      <c r="H427" s="95">
        <f t="shared" si="20"/>
        <v>0</v>
      </c>
    </row>
    <row r="428" spans="1:8" s="1" customFormat="1" ht="16.5" customHeight="1">
      <c r="A428" s="17" t="s">
        <v>374</v>
      </c>
      <c r="B428" s="10">
        <v>131</v>
      </c>
      <c r="C428" s="10">
        <v>178</v>
      </c>
      <c r="D428" s="10">
        <v>186</v>
      </c>
      <c r="E428" s="99">
        <v>178</v>
      </c>
      <c r="F428" s="95">
        <f t="shared" si="18"/>
        <v>135.87786259541986</v>
      </c>
      <c r="G428" s="95">
        <f t="shared" si="19"/>
        <v>100</v>
      </c>
      <c r="H428" s="95">
        <f t="shared" si="20"/>
        <v>95.6989247311828</v>
      </c>
    </row>
    <row r="429" spans="1:8" s="1" customFormat="1" ht="16.5" customHeight="1">
      <c r="A429" s="17" t="s">
        <v>350</v>
      </c>
      <c r="B429" s="11"/>
      <c r="C429" s="11"/>
      <c r="D429" s="10">
        <v>103</v>
      </c>
      <c r="E429" s="99">
        <v>97</v>
      </c>
      <c r="F429" s="95">
        <f t="shared" si="18"/>
        <v>0</v>
      </c>
      <c r="G429" s="95">
        <f t="shared" si="19"/>
        <v>0</v>
      </c>
      <c r="H429" s="95">
        <f t="shared" si="20"/>
        <v>94.1747572815534</v>
      </c>
    </row>
    <row r="430" spans="1:8" s="1" customFormat="1" ht="16.5" customHeight="1">
      <c r="A430" s="17" t="s">
        <v>375</v>
      </c>
      <c r="B430" s="11"/>
      <c r="C430" s="11"/>
      <c r="D430" s="10">
        <v>49</v>
      </c>
      <c r="E430" s="99">
        <v>62</v>
      </c>
      <c r="F430" s="95">
        <f t="shared" si="18"/>
        <v>0</v>
      </c>
      <c r="G430" s="95">
        <f t="shared" si="19"/>
        <v>0</v>
      </c>
      <c r="H430" s="95">
        <f t="shared" si="20"/>
        <v>126.53061224489797</v>
      </c>
    </row>
    <row r="431" spans="1:8" s="1" customFormat="1" ht="16.5" customHeight="1">
      <c r="A431" s="17" t="s">
        <v>376</v>
      </c>
      <c r="B431" s="11"/>
      <c r="C431" s="11"/>
      <c r="D431" s="10">
        <v>0</v>
      </c>
      <c r="E431" s="99">
        <v>0</v>
      </c>
      <c r="F431" s="95">
        <f t="shared" si="18"/>
        <v>0</v>
      </c>
      <c r="G431" s="95">
        <f t="shared" si="19"/>
        <v>0</v>
      </c>
      <c r="H431" s="95">
        <f t="shared" si="20"/>
        <v>0</v>
      </c>
    </row>
    <row r="432" spans="1:8" s="1" customFormat="1" ht="16.5" customHeight="1">
      <c r="A432" s="17" t="s">
        <v>377</v>
      </c>
      <c r="B432" s="11"/>
      <c r="C432" s="11"/>
      <c r="D432" s="10">
        <v>0</v>
      </c>
      <c r="E432" s="99">
        <v>0</v>
      </c>
      <c r="F432" s="95">
        <f t="shared" si="18"/>
        <v>0</v>
      </c>
      <c r="G432" s="95">
        <f t="shared" si="19"/>
        <v>0</v>
      </c>
      <c r="H432" s="95">
        <f t="shared" si="20"/>
        <v>0</v>
      </c>
    </row>
    <row r="433" spans="1:8" s="1" customFormat="1" ht="16.5" customHeight="1">
      <c r="A433" s="17" t="s">
        <v>378</v>
      </c>
      <c r="B433" s="11"/>
      <c r="C433" s="11"/>
      <c r="D433" s="10">
        <v>0</v>
      </c>
      <c r="E433" s="99">
        <v>0</v>
      </c>
      <c r="F433" s="95">
        <f t="shared" si="18"/>
        <v>0</v>
      </c>
      <c r="G433" s="95">
        <f t="shared" si="19"/>
        <v>0</v>
      </c>
      <c r="H433" s="95">
        <f t="shared" si="20"/>
        <v>0</v>
      </c>
    </row>
    <row r="434" spans="1:8" s="1" customFormat="1" ht="16.5" customHeight="1">
      <c r="A434" s="17" t="s">
        <v>379</v>
      </c>
      <c r="B434" s="11"/>
      <c r="C434" s="11"/>
      <c r="D434" s="10">
        <v>34</v>
      </c>
      <c r="E434" s="99">
        <v>19</v>
      </c>
      <c r="F434" s="95">
        <f t="shared" si="18"/>
        <v>0</v>
      </c>
      <c r="G434" s="95">
        <f t="shared" si="19"/>
        <v>0</v>
      </c>
      <c r="H434" s="95">
        <f t="shared" si="20"/>
        <v>55.88235294117647</v>
      </c>
    </row>
    <row r="435" spans="1:8" s="1" customFormat="1" ht="16.5" customHeight="1">
      <c r="A435" s="17" t="s">
        <v>380</v>
      </c>
      <c r="B435" s="10">
        <v>0</v>
      </c>
      <c r="C435" s="10">
        <v>0</v>
      </c>
      <c r="D435" s="10">
        <v>0</v>
      </c>
      <c r="E435" s="99">
        <v>0</v>
      </c>
      <c r="F435" s="95">
        <f t="shared" si="18"/>
        <v>0</v>
      </c>
      <c r="G435" s="95">
        <f t="shared" si="19"/>
        <v>0</v>
      </c>
      <c r="H435" s="95">
        <f t="shared" si="20"/>
        <v>0</v>
      </c>
    </row>
    <row r="436" spans="1:8" s="1" customFormat="1" ht="16.5" customHeight="1">
      <c r="A436" s="17" t="s">
        <v>381</v>
      </c>
      <c r="B436" s="11"/>
      <c r="C436" s="11"/>
      <c r="D436" s="10">
        <v>0</v>
      </c>
      <c r="E436" s="99">
        <v>0</v>
      </c>
      <c r="F436" s="95">
        <f t="shared" si="18"/>
        <v>0</v>
      </c>
      <c r="G436" s="95">
        <f t="shared" si="19"/>
        <v>0</v>
      </c>
      <c r="H436" s="95">
        <f t="shared" si="20"/>
        <v>0</v>
      </c>
    </row>
    <row r="437" spans="1:8" s="1" customFormat="1" ht="16.5" customHeight="1">
      <c r="A437" s="17" t="s">
        <v>382</v>
      </c>
      <c r="B437" s="11"/>
      <c r="C437" s="11"/>
      <c r="D437" s="10">
        <v>0</v>
      </c>
      <c r="E437" s="99">
        <v>0</v>
      </c>
      <c r="F437" s="95">
        <f t="shared" si="18"/>
        <v>0</v>
      </c>
      <c r="G437" s="95">
        <f t="shared" si="19"/>
        <v>0</v>
      </c>
      <c r="H437" s="95">
        <f t="shared" si="20"/>
        <v>0</v>
      </c>
    </row>
    <row r="438" spans="1:8" s="1" customFormat="1" ht="16.5" customHeight="1">
      <c r="A438" s="17" t="s">
        <v>383</v>
      </c>
      <c r="B438" s="11"/>
      <c r="C438" s="11"/>
      <c r="D438" s="10">
        <v>0</v>
      </c>
      <c r="E438" s="99">
        <v>0</v>
      </c>
      <c r="F438" s="95">
        <f t="shared" si="18"/>
        <v>0</v>
      </c>
      <c r="G438" s="95">
        <f t="shared" si="19"/>
        <v>0</v>
      </c>
      <c r="H438" s="95">
        <f t="shared" si="20"/>
        <v>0</v>
      </c>
    </row>
    <row r="439" spans="1:8" s="1" customFormat="1" ht="16.5" customHeight="1">
      <c r="A439" s="17" t="s">
        <v>384</v>
      </c>
      <c r="B439" s="10">
        <v>0</v>
      </c>
      <c r="C439" s="10">
        <v>0</v>
      </c>
      <c r="D439" s="10">
        <v>0</v>
      </c>
      <c r="E439" s="99">
        <v>0</v>
      </c>
      <c r="F439" s="95">
        <f t="shared" si="18"/>
        <v>0</v>
      </c>
      <c r="G439" s="95">
        <f t="shared" si="19"/>
        <v>0</v>
      </c>
      <c r="H439" s="95">
        <f t="shared" si="20"/>
        <v>0</v>
      </c>
    </row>
    <row r="440" spans="1:8" s="1" customFormat="1" ht="16.5" customHeight="1">
      <c r="A440" s="17" t="s">
        <v>385</v>
      </c>
      <c r="B440" s="11"/>
      <c r="C440" s="11"/>
      <c r="D440" s="10">
        <v>0</v>
      </c>
      <c r="E440" s="99">
        <v>0</v>
      </c>
      <c r="F440" s="95">
        <f t="shared" si="18"/>
        <v>0</v>
      </c>
      <c r="G440" s="95">
        <f t="shared" si="19"/>
        <v>0</v>
      </c>
      <c r="H440" s="95">
        <f t="shared" si="20"/>
        <v>0</v>
      </c>
    </row>
    <row r="441" spans="1:8" s="1" customFormat="1" ht="16.5" customHeight="1">
      <c r="A441" s="17" t="s">
        <v>386</v>
      </c>
      <c r="B441" s="11"/>
      <c r="C441" s="11"/>
      <c r="D441" s="10">
        <v>0</v>
      </c>
      <c r="E441" s="99">
        <v>0</v>
      </c>
      <c r="F441" s="95">
        <f aca="true" t="shared" si="21" ref="F441:F504">IF(B441&lt;&gt;0,(E441/B441)*100,0)</f>
        <v>0</v>
      </c>
      <c r="G441" s="95">
        <f aca="true" t="shared" si="22" ref="G441:G504">IF(C441&lt;&gt;0,(E441/C441)*100,0)</f>
        <v>0</v>
      </c>
      <c r="H441" s="95">
        <f aca="true" t="shared" si="23" ref="H441:H504">IF(D441&lt;&gt;0,(E441/D441)*100,0)</f>
        <v>0</v>
      </c>
    </row>
    <row r="442" spans="1:8" s="1" customFormat="1" ht="12.75" customHeight="1">
      <c r="A442" s="17" t="s">
        <v>387</v>
      </c>
      <c r="B442" s="11"/>
      <c r="C442" s="11"/>
      <c r="D442" s="10">
        <v>0</v>
      </c>
      <c r="E442" s="99">
        <v>0</v>
      </c>
      <c r="F442" s="95">
        <f t="shared" si="21"/>
        <v>0</v>
      </c>
      <c r="G442" s="95">
        <f t="shared" si="22"/>
        <v>0</v>
      </c>
      <c r="H442" s="95">
        <f t="shared" si="23"/>
        <v>0</v>
      </c>
    </row>
    <row r="443" spans="1:8" s="1" customFormat="1" ht="16.5" customHeight="1">
      <c r="A443" s="17" t="s">
        <v>388</v>
      </c>
      <c r="B443" s="10">
        <v>500</v>
      </c>
      <c r="C443" s="10">
        <v>312</v>
      </c>
      <c r="D443" s="10">
        <v>1176</v>
      </c>
      <c r="E443" s="99">
        <v>312</v>
      </c>
      <c r="F443" s="95">
        <f t="shared" si="21"/>
        <v>62.4</v>
      </c>
      <c r="G443" s="95">
        <f t="shared" si="22"/>
        <v>100</v>
      </c>
      <c r="H443" s="95">
        <f t="shared" si="23"/>
        <v>26.53061224489796</v>
      </c>
    </row>
    <row r="444" spans="1:8" s="1" customFormat="1" ht="16.5" customHeight="1">
      <c r="A444" s="17" t="s">
        <v>389</v>
      </c>
      <c r="B444" s="11"/>
      <c r="C444" s="11"/>
      <c r="D444" s="10">
        <v>8</v>
      </c>
      <c r="E444" s="99">
        <v>0</v>
      </c>
      <c r="F444" s="95">
        <f t="shared" si="21"/>
        <v>0</v>
      </c>
      <c r="G444" s="95">
        <f t="shared" si="22"/>
        <v>0</v>
      </c>
      <c r="H444" s="95">
        <f t="shared" si="23"/>
        <v>0</v>
      </c>
    </row>
    <row r="445" spans="1:8" s="1" customFormat="1" ht="16.5" customHeight="1">
      <c r="A445" s="17" t="s">
        <v>390</v>
      </c>
      <c r="B445" s="11"/>
      <c r="C445" s="11"/>
      <c r="D445" s="10">
        <v>0</v>
      </c>
      <c r="E445" s="99">
        <v>0</v>
      </c>
      <c r="F445" s="95">
        <f t="shared" si="21"/>
        <v>0</v>
      </c>
      <c r="G445" s="95">
        <f t="shared" si="22"/>
        <v>0</v>
      </c>
      <c r="H445" s="95">
        <f t="shared" si="23"/>
        <v>0</v>
      </c>
    </row>
    <row r="446" spans="1:8" s="1" customFormat="1" ht="16.5" customHeight="1">
      <c r="A446" s="17" t="s">
        <v>391</v>
      </c>
      <c r="B446" s="11"/>
      <c r="C446" s="11"/>
      <c r="D446" s="10">
        <v>0</v>
      </c>
      <c r="E446" s="99">
        <v>0</v>
      </c>
      <c r="F446" s="95">
        <f t="shared" si="21"/>
        <v>0</v>
      </c>
      <c r="G446" s="95">
        <f t="shared" si="22"/>
        <v>0</v>
      </c>
      <c r="H446" s="95">
        <f t="shared" si="23"/>
        <v>0</v>
      </c>
    </row>
    <row r="447" spans="1:8" s="1" customFormat="1" ht="16.5" customHeight="1">
      <c r="A447" s="17" t="s">
        <v>392</v>
      </c>
      <c r="B447" s="11"/>
      <c r="C447" s="11"/>
      <c r="D447" s="10">
        <v>1168</v>
      </c>
      <c r="E447" s="99">
        <v>312</v>
      </c>
      <c r="F447" s="95">
        <f t="shared" si="21"/>
        <v>0</v>
      </c>
      <c r="G447" s="95">
        <f t="shared" si="22"/>
        <v>0</v>
      </c>
      <c r="H447" s="95">
        <f t="shared" si="23"/>
        <v>26.71232876712329</v>
      </c>
    </row>
    <row r="448" spans="1:8" s="1" customFormat="1" ht="16.5" customHeight="1">
      <c r="A448" s="17" t="s">
        <v>65</v>
      </c>
      <c r="B448" s="10">
        <v>3028</v>
      </c>
      <c r="C448" s="10">
        <v>2826</v>
      </c>
      <c r="D448" s="10">
        <v>3053</v>
      </c>
      <c r="E448" s="99">
        <v>2826</v>
      </c>
      <c r="F448" s="95">
        <f t="shared" si="21"/>
        <v>93.32892998678997</v>
      </c>
      <c r="G448" s="95">
        <f t="shared" si="22"/>
        <v>100</v>
      </c>
      <c r="H448" s="95">
        <f t="shared" si="23"/>
        <v>92.56469046839175</v>
      </c>
    </row>
    <row r="449" spans="1:8" s="1" customFormat="1" ht="16.5" customHeight="1">
      <c r="A449" s="17" t="s">
        <v>393</v>
      </c>
      <c r="B449" s="10">
        <v>1868</v>
      </c>
      <c r="C449" s="10">
        <v>1788</v>
      </c>
      <c r="D449" s="10">
        <v>1868</v>
      </c>
      <c r="E449" s="99">
        <v>1788</v>
      </c>
      <c r="F449" s="95">
        <f t="shared" si="21"/>
        <v>95.71734475374733</v>
      </c>
      <c r="G449" s="95">
        <f t="shared" si="22"/>
        <v>100</v>
      </c>
      <c r="H449" s="95">
        <f t="shared" si="23"/>
        <v>95.71734475374733</v>
      </c>
    </row>
    <row r="450" spans="1:8" s="1" customFormat="1" ht="16.5" customHeight="1">
      <c r="A450" s="17" t="s">
        <v>108</v>
      </c>
      <c r="B450" s="11"/>
      <c r="C450" s="11"/>
      <c r="D450" s="10">
        <v>268</v>
      </c>
      <c r="E450" s="99">
        <v>219</v>
      </c>
      <c r="F450" s="95">
        <f t="shared" si="21"/>
        <v>0</v>
      </c>
      <c r="G450" s="95">
        <f t="shared" si="22"/>
        <v>0</v>
      </c>
      <c r="H450" s="95">
        <f t="shared" si="23"/>
        <v>81.71641791044776</v>
      </c>
    </row>
    <row r="451" spans="1:8" s="1" customFormat="1" ht="16.5" customHeight="1">
      <c r="A451" s="17" t="s">
        <v>109</v>
      </c>
      <c r="B451" s="11"/>
      <c r="C451" s="11"/>
      <c r="D451" s="10">
        <v>0</v>
      </c>
      <c r="E451" s="99">
        <v>101</v>
      </c>
      <c r="F451" s="95">
        <f t="shared" si="21"/>
        <v>0</v>
      </c>
      <c r="G451" s="95">
        <f t="shared" si="22"/>
        <v>0</v>
      </c>
      <c r="H451" s="95">
        <f t="shared" si="23"/>
        <v>0</v>
      </c>
    </row>
    <row r="452" spans="1:8" s="1" customFormat="1" ht="16.5" customHeight="1">
      <c r="A452" s="17" t="s">
        <v>110</v>
      </c>
      <c r="B452" s="11"/>
      <c r="C452" s="11"/>
      <c r="D452" s="10">
        <v>0</v>
      </c>
      <c r="E452" s="99">
        <v>0</v>
      </c>
      <c r="F452" s="95">
        <f t="shared" si="21"/>
        <v>0</v>
      </c>
      <c r="G452" s="95">
        <f t="shared" si="22"/>
        <v>0</v>
      </c>
      <c r="H452" s="95">
        <f t="shared" si="23"/>
        <v>0</v>
      </c>
    </row>
    <row r="453" spans="1:8" s="1" customFormat="1" ht="16.5" customHeight="1">
      <c r="A453" s="17" t="s">
        <v>394</v>
      </c>
      <c r="B453" s="11"/>
      <c r="C453" s="11"/>
      <c r="D453" s="10">
        <v>110</v>
      </c>
      <c r="E453" s="99">
        <v>87</v>
      </c>
      <c r="F453" s="95">
        <f t="shared" si="21"/>
        <v>0</v>
      </c>
      <c r="G453" s="95">
        <f t="shared" si="22"/>
        <v>0</v>
      </c>
      <c r="H453" s="95">
        <f t="shared" si="23"/>
        <v>79.0909090909091</v>
      </c>
    </row>
    <row r="454" spans="1:8" s="1" customFormat="1" ht="16.5" customHeight="1">
      <c r="A454" s="17" t="s">
        <v>395</v>
      </c>
      <c r="B454" s="11"/>
      <c r="C454" s="11"/>
      <c r="D454" s="10">
        <v>0</v>
      </c>
      <c r="E454" s="99">
        <v>0</v>
      </c>
      <c r="F454" s="95">
        <f t="shared" si="21"/>
        <v>0</v>
      </c>
      <c r="G454" s="95">
        <f t="shared" si="22"/>
        <v>0</v>
      </c>
      <c r="H454" s="95">
        <f t="shared" si="23"/>
        <v>0</v>
      </c>
    </row>
    <row r="455" spans="1:8" s="1" customFormat="1" ht="16.5" customHeight="1">
      <c r="A455" s="17" t="s">
        <v>396</v>
      </c>
      <c r="B455" s="11"/>
      <c r="C455" s="11"/>
      <c r="D455" s="10">
        <v>0</v>
      </c>
      <c r="E455" s="99">
        <v>0</v>
      </c>
      <c r="F455" s="95">
        <f t="shared" si="21"/>
        <v>0</v>
      </c>
      <c r="G455" s="95">
        <f t="shared" si="22"/>
        <v>0</v>
      </c>
      <c r="H455" s="95">
        <f t="shared" si="23"/>
        <v>0</v>
      </c>
    </row>
    <row r="456" spans="1:8" s="1" customFormat="1" ht="16.5" customHeight="1">
      <c r="A456" s="17" t="s">
        <v>397</v>
      </c>
      <c r="B456" s="11"/>
      <c r="C456" s="11"/>
      <c r="D456" s="10">
        <v>0</v>
      </c>
      <c r="E456" s="99">
        <v>0</v>
      </c>
      <c r="F456" s="95">
        <f t="shared" si="21"/>
        <v>0</v>
      </c>
      <c r="G456" s="95">
        <f t="shared" si="22"/>
        <v>0</v>
      </c>
      <c r="H456" s="95">
        <f t="shared" si="23"/>
        <v>0</v>
      </c>
    </row>
    <row r="457" spans="1:8" s="1" customFormat="1" ht="16.5" customHeight="1">
      <c r="A457" s="17" t="s">
        <v>398</v>
      </c>
      <c r="B457" s="11"/>
      <c r="C457" s="11"/>
      <c r="D457" s="10">
        <v>0</v>
      </c>
      <c r="E457" s="99">
        <v>0</v>
      </c>
      <c r="F457" s="95">
        <f t="shared" si="21"/>
        <v>0</v>
      </c>
      <c r="G457" s="95">
        <f t="shared" si="22"/>
        <v>0</v>
      </c>
      <c r="H457" s="95">
        <f t="shared" si="23"/>
        <v>0</v>
      </c>
    </row>
    <row r="458" spans="1:8" s="1" customFormat="1" ht="16.5" customHeight="1">
      <c r="A458" s="17" t="s">
        <v>399</v>
      </c>
      <c r="B458" s="11"/>
      <c r="C458" s="11"/>
      <c r="D458" s="10">
        <v>1345</v>
      </c>
      <c r="E458" s="99">
        <v>1047</v>
      </c>
      <c r="F458" s="95">
        <f t="shared" si="21"/>
        <v>0</v>
      </c>
      <c r="G458" s="95">
        <f t="shared" si="22"/>
        <v>0</v>
      </c>
      <c r="H458" s="95">
        <f t="shared" si="23"/>
        <v>77.84386617100371</v>
      </c>
    </row>
    <row r="459" spans="1:8" s="1" customFormat="1" ht="16.5" customHeight="1">
      <c r="A459" s="17" t="s">
        <v>400</v>
      </c>
      <c r="B459" s="11"/>
      <c r="C459" s="11"/>
      <c r="D459" s="10">
        <v>0</v>
      </c>
      <c r="E459" s="99">
        <v>0</v>
      </c>
      <c r="F459" s="95">
        <f t="shared" si="21"/>
        <v>0</v>
      </c>
      <c r="G459" s="95">
        <f t="shared" si="22"/>
        <v>0</v>
      </c>
      <c r="H459" s="95">
        <f t="shared" si="23"/>
        <v>0</v>
      </c>
    </row>
    <row r="460" spans="1:8" s="1" customFormat="1" ht="16.5" customHeight="1">
      <c r="A460" s="17" t="s">
        <v>401</v>
      </c>
      <c r="B460" s="11"/>
      <c r="C460" s="11"/>
      <c r="D460" s="10">
        <v>8</v>
      </c>
      <c r="E460" s="99">
        <v>13</v>
      </c>
      <c r="F460" s="95">
        <f t="shared" si="21"/>
        <v>0</v>
      </c>
      <c r="G460" s="95">
        <f t="shared" si="22"/>
        <v>0</v>
      </c>
      <c r="H460" s="95">
        <f t="shared" si="23"/>
        <v>162.5</v>
      </c>
    </row>
    <row r="461" spans="1:8" s="1" customFormat="1" ht="17.25" customHeight="1">
      <c r="A461" s="17" t="s">
        <v>402</v>
      </c>
      <c r="B461" s="11"/>
      <c r="C461" s="11"/>
      <c r="D461" s="10">
        <v>63</v>
      </c>
      <c r="E461" s="99">
        <v>37</v>
      </c>
      <c r="F461" s="95">
        <f t="shared" si="21"/>
        <v>0</v>
      </c>
      <c r="G461" s="95">
        <f t="shared" si="22"/>
        <v>0</v>
      </c>
      <c r="H461" s="95">
        <f t="shared" si="23"/>
        <v>58.730158730158735</v>
      </c>
    </row>
    <row r="462" spans="1:8" s="1" customFormat="1" ht="17.25" customHeight="1">
      <c r="A462" s="17" t="s">
        <v>403</v>
      </c>
      <c r="B462" s="11"/>
      <c r="C462" s="11"/>
      <c r="D462" s="10">
        <v>0</v>
      </c>
      <c r="E462" s="99">
        <v>0</v>
      </c>
      <c r="F462" s="95">
        <f t="shared" si="21"/>
        <v>0</v>
      </c>
      <c r="G462" s="95">
        <f t="shared" si="22"/>
        <v>0</v>
      </c>
      <c r="H462" s="95">
        <f t="shared" si="23"/>
        <v>0</v>
      </c>
    </row>
    <row r="463" spans="1:8" s="1" customFormat="1" ht="17.25" customHeight="1">
      <c r="A463" s="17" t="s">
        <v>404</v>
      </c>
      <c r="B463" s="11"/>
      <c r="C463" s="11"/>
      <c r="D463" s="10">
        <v>0</v>
      </c>
      <c r="E463" s="99">
        <v>0</v>
      </c>
      <c r="F463" s="95">
        <f t="shared" si="21"/>
        <v>0</v>
      </c>
      <c r="G463" s="95">
        <f t="shared" si="22"/>
        <v>0</v>
      </c>
      <c r="H463" s="95">
        <f t="shared" si="23"/>
        <v>0</v>
      </c>
    </row>
    <row r="464" spans="1:8" s="1" customFormat="1" ht="17.25" customHeight="1">
      <c r="A464" s="17" t="s">
        <v>405</v>
      </c>
      <c r="B464" s="11"/>
      <c r="C464" s="11"/>
      <c r="D464" s="10">
        <v>74</v>
      </c>
      <c r="E464" s="99">
        <v>284</v>
      </c>
      <c r="F464" s="95">
        <f t="shared" si="21"/>
        <v>0</v>
      </c>
      <c r="G464" s="95">
        <f t="shared" si="22"/>
        <v>0</v>
      </c>
      <c r="H464" s="95">
        <f t="shared" si="23"/>
        <v>383.78378378378375</v>
      </c>
    </row>
    <row r="465" spans="1:8" s="1" customFormat="1" ht="17.25" customHeight="1">
      <c r="A465" s="17" t="s">
        <v>406</v>
      </c>
      <c r="B465" s="10">
        <v>65</v>
      </c>
      <c r="C465" s="10">
        <v>81</v>
      </c>
      <c r="D465" s="10">
        <v>64</v>
      </c>
      <c r="E465" s="99">
        <v>81</v>
      </c>
      <c r="F465" s="95">
        <f t="shared" si="21"/>
        <v>124.61538461538461</v>
      </c>
      <c r="G465" s="95">
        <f t="shared" si="22"/>
        <v>100</v>
      </c>
      <c r="H465" s="95">
        <f t="shared" si="23"/>
        <v>126.5625</v>
      </c>
    </row>
    <row r="466" spans="1:8" s="1" customFormat="1" ht="17.25" customHeight="1">
      <c r="A466" s="17" t="s">
        <v>108</v>
      </c>
      <c r="B466" s="11"/>
      <c r="C466" s="11"/>
      <c r="D466" s="10">
        <v>0</v>
      </c>
      <c r="E466" s="99">
        <v>0</v>
      </c>
      <c r="F466" s="95">
        <f t="shared" si="21"/>
        <v>0</v>
      </c>
      <c r="G466" s="95">
        <f t="shared" si="22"/>
        <v>0</v>
      </c>
      <c r="H466" s="95">
        <f t="shared" si="23"/>
        <v>0</v>
      </c>
    </row>
    <row r="467" spans="1:8" s="1" customFormat="1" ht="16.5" customHeight="1">
      <c r="A467" s="17" t="s">
        <v>109</v>
      </c>
      <c r="B467" s="11"/>
      <c r="C467" s="11"/>
      <c r="D467" s="10">
        <v>0</v>
      </c>
      <c r="E467" s="99">
        <v>0</v>
      </c>
      <c r="F467" s="95">
        <f t="shared" si="21"/>
        <v>0</v>
      </c>
      <c r="G467" s="95">
        <f t="shared" si="22"/>
        <v>0</v>
      </c>
      <c r="H467" s="95">
        <f t="shared" si="23"/>
        <v>0</v>
      </c>
    </row>
    <row r="468" spans="1:8" s="1" customFormat="1" ht="16.5" customHeight="1">
      <c r="A468" s="17" t="s">
        <v>110</v>
      </c>
      <c r="B468" s="11"/>
      <c r="C468" s="11"/>
      <c r="D468" s="10">
        <v>0</v>
      </c>
      <c r="E468" s="99">
        <v>0</v>
      </c>
      <c r="F468" s="95">
        <f t="shared" si="21"/>
        <v>0</v>
      </c>
      <c r="G468" s="95">
        <f t="shared" si="22"/>
        <v>0</v>
      </c>
      <c r="H468" s="95">
        <f t="shared" si="23"/>
        <v>0</v>
      </c>
    </row>
    <row r="469" spans="1:8" s="1" customFormat="1" ht="16.5" customHeight="1">
      <c r="A469" s="17" t="s">
        <v>407</v>
      </c>
      <c r="B469" s="11"/>
      <c r="C469" s="11"/>
      <c r="D469" s="10">
        <v>0</v>
      </c>
      <c r="E469" s="99">
        <v>28</v>
      </c>
      <c r="F469" s="95">
        <f t="shared" si="21"/>
        <v>0</v>
      </c>
      <c r="G469" s="95">
        <f t="shared" si="22"/>
        <v>0</v>
      </c>
      <c r="H469" s="95">
        <f t="shared" si="23"/>
        <v>0</v>
      </c>
    </row>
    <row r="470" spans="1:8" s="1" customFormat="1" ht="16.5" customHeight="1">
      <c r="A470" s="17" t="s">
        <v>408</v>
      </c>
      <c r="B470" s="11"/>
      <c r="C470" s="11"/>
      <c r="D470" s="10">
        <v>0</v>
      </c>
      <c r="E470" s="99">
        <v>0</v>
      </c>
      <c r="F470" s="95">
        <f t="shared" si="21"/>
        <v>0</v>
      </c>
      <c r="G470" s="95">
        <f t="shared" si="22"/>
        <v>0</v>
      </c>
      <c r="H470" s="95">
        <f t="shared" si="23"/>
        <v>0</v>
      </c>
    </row>
    <row r="471" spans="1:8" s="1" customFormat="1" ht="16.5" customHeight="1">
      <c r="A471" s="17" t="s">
        <v>409</v>
      </c>
      <c r="B471" s="11"/>
      <c r="C471" s="11"/>
      <c r="D471" s="10">
        <v>0</v>
      </c>
      <c r="E471" s="99">
        <v>0</v>
      </c>
      <c r="F471" s="95">
        <f t="shared" si="21"/>
        <v>0</v>
      </c>
      <c r="G471" s="95">
        <f t="shared" si="22"/>
        <v>0</v>
      </c>
      <c r="H471" s="95">
        <f t="shared" si="23"/>
        <v>0</v>
      </c>
    </row>
    <row r="472" spans="1:8" s="1" customFormat="1" ht="16.5" customHeight="1">
      <c r="A472" s="17" t="s">
        <v>410</v>
      </c>
      <c r="B472" s="11"/>
      <c r="C472" s="11"/>
      <c r="D472" s="10">
        <v>64</v>
      </c>
      <c r="E472" s="99">
        <v>53</v>
      </c>
      <c r="F472" s="95">
        <f t="shared" si="21"/>
        <v>0</v>
      </c>
      <c r="G472" s="95">
        <f t="shared" si="22"/>
        <v>0</v>
      </c>
      <c r="H472" s="95">
        <f t="shared" si="23"/>
        <v>82.8125</v>
      </c>
    </row>
    <row r="473" spans="1:8" s="1" customFormat="1" ht="16.5" customHeight="1">
      <c r="A473" s="17" t="s">
        <v>411</v>
      </c>
      <c r="B473" s="10">
        <v>112</v>
      </c>
      <c r="C473" s="10">
        <v>261</v>
      </c>
      <c r="D473" s="10">
        <v>362</v>
      </c>
      <c r="E473" s="99">
        <v>261</v>
      </c>
      <c r="F473" s="95">
        <f t="shared" si="21"/>
        <v>233.03571428571428</v>
      </c>
      <c r="G473" s="95">
        <f t="shared" si="22"/>
        <v>100</v>
      </c>
      <c r="H473" s="95">
        <f t="shared" si="23"/>
        <v>72.09944751381215</v>
      </c>
    </row>
    <row r="474" spans="1:8" s="1" customFormat="1" ht="16.5" customHeight="1">
      <c r="A474" s="17" t="s">
        <v>108</v>
      </c>
      <c r="B474" s="11"/>
      <c r="C474" s="11"/>
      <c r="D474" s="10">
        <v>0</v>
      </c>
      <c r="E474" s="99">
        <v>0</v>
      </c>
      <c r="F474" s="95">
        <f t="shared" si="21"/>
        <v>0</v>
      </c>
      <c r="G474" s="95">
        <f t="shared" si="22"/>
        <v>0</v>
      </c>
      <c r="H474" s="95">
        <f t="shared" si="23"/>
        <v>0</v>
      </c>
    </row>
    <row r="475" spans="1:8" s="1" customFormat="1" ht="16.5" customHeight="1">
      <c r="A475" s="17" t="s">
        <v>109</v>
      </c>
      <c r="B475" s="11"/>
      <c r="C475" s="11"/>
      <c r="D475" s="10">
        <v>0</v>
      </c>
      <c r="E475" s="99">
        <v>0</v>
      </c>
      <c r="F475" s="95">
        <f t="shared" si="21"/>
        <v>0</v>
      </c>
      <c r="G475" s="95">
        <f t="shared" si="22"/>
        <v>0</v>
      </c>
      <c r="H475" s="95">
        <f t="shared" si="23"/>
        <v>0</v>
      </c>
    </row>
    <row r="476" spans="1:8" s="1" customFormat="1" ht="16.5" customHeight="1">
      <c r="A476" s="17" t="s">
        <v>110</v>
      </c>
      <c r="B476" s="11"/>
      <c r="C476" s="11"/>
      <c r="D476" s="10">
        <v>0</v>
      </c>
      <c r="E476" s="99">
        <v>0</v>
      </c>
      <c r="F476" s="95">
        <f t="shared" si="21"/>
        <v>0</v>
      </c>
      <c r="G476" s="95">
        <f t="shared" si="22"/>
        <v>0</v>
      </c>
      <c r="H476" s="95">
        <f t="shared" si="23"/>
        <v>0</v>
      </c>
    </row>
    <row r="477" spans="1:8" s="1" customFormat="1" ht="16.5" customHeight="1">
      <c r="A477" s="17" t="s">
        <v>412</v>
      </c>
      <c r="B477" s="11"/>
      <c r="C477" s="11"/>
      <c r="D477" s="10">
        <v>0</v>
      </c>
      <c r="E477" s="99">
        <v>0</v>
      </c>
      <c r="F477" s="95">
        <f t="shared" si="21"/>
        <v>0</v>
      </c>
      <c r="G477" s="95">
        <f t="shared" si="22"/>
        <v>0</v>
      </c>
      <c r="H477" s="95">
        <f t="shared" si="23"/>
        <v>0</v>
      </c>
    </row>
    <row r="478" spans="1:8" s="1" customFormat="1" ht="16.5" customHeight="1">
      <c r="A478" s="17" t="s">
        <v>413</v>
      </c>
      <c r="B478" s="11"/>
      <c r="C478" s="11"/>
      <c r="D478" s="10">
        <v>0</v>
      </c>
      <c r="E478" s="99">
        <v>0</v>
      </c>
      <c r="F478" s="95">
        <f t="shared" si="21"/>
        <v>0</v>
      </c>
      <c r="G478" s="95">
        <f t="shared" si="22"/>
        <v>0</v>
      </c>
      <c r="H478" s="95">
        <f t="shared" si="23"/>
        <v>0</v>
      </c>
    </row>
    <row r="479" spans="1:8" s="1" customFormat="1" ht="16.5" customHeight="1">
      <c r="A479" s="17" t="s">
        <v>414</v>
      </c>
      <c r="B479" s="11"/>
      <c r="C479" s="11"/>
      <c r="D479" s="10">
        <v>0</v>
      </c>
      <c r="E479" s="99">
        <v>0</v>
      </c>
      <c r="F479" s="95">
        <f t="shared" si="21"/>
        <v>0</v>
      </c>
      <c r="G479" s="95">
        <f t="shared" si="22"/>
        <v>0</v>
      </c>
      <c r="H479" s="95">
        <f t="shared" si="23"/>
        <v>0</v>
      </c>
    </row>
    <row r="480" spans="1:8" s="1" customFormat="1" ht="16.5" customHeight="1">
      <c r="A480" s="17" t="s">
        <v>415</v>
      </c>
      <c r="B480" s="11"/>
      <c r="C480" s="11"/>
      <c r="D480" s="10">
        <v>307</v>
      </c>
      <c r="E480" s="99">
        <v>216</v>
      </c>
      <c r="F480" s="95">
        <f t="shared" si="21"/>
        <v>0</v>
      </c>
      <c r="G480" s="95">
        <f t="shared" si="22"/>
        <v>0</v>
      </c>
      <c r="H480" s="95">
        <f t="shared" si="23"/>
        <v>70.35830618892508</v>
      </c>
    </row>
    <row r="481" spans="1:8" s="1" customFormat="1" ht="16.5" customHeight="1">
      <c r="A481" s="17" t="s">
        <v>416</v>
      </c>
      <c r="B481" s="11"/>
      <c r="C481" s="11"/>
      <c r="D481" s="10">
        <v>0</v>
      </c>
      <c r="E481" s="99">
        <v>0</v>
      </c>
      <c r="F481" s="95">
        <f t="shared" si="21"/>
        <v>0</v>
      </c>
      <c r="G481" s="95">
        <f t="shared" si="22"/>
        <v>0</v>
      </c>
      <c r="H481" s="95">
        <f t="shared" si="23"/>
        <v>0</v>
      </c>
    </row>
    <row r="482" spans="1:8" s="1" customFormat="1" ht="16.5" customHeight="1">
      <c r="A482" s="17" t="s">
        <v>417</v>
      </c>
      <c r="B482" s="11"/>
      <c r="C482" s="11"/>
      <c r="D482" s="10">
        <v>0</v>
      </c>
      <c r="E482" s="99">
        <v>0</v>
      </c>
      <c r="F482" s="95">
        <f t="shared" si="21"/>
        <v>0</v>
      </c>
      <c r="G482" s="95">
        <f t="shared" si="22"/>
        <v>0</v>
      </c>
      <c r="H482" s="95">
        <f t="shared" si="23"/>
        <v>0</v>
      </c>
    </row>
    <row r="483" spans="1:8" s="1" customFormat="1" ht="16.5" customHeight="1">
      <c r="A483" s="17" t="s">
        <v>418</v>
      </c>
      <c r="B483" s="11"/>
      <c r="C483" s="11"/>
      <c r="D483" s="10">
        <v>55</v>
      </c>
      <c r="E483" s="99">
        <v>45</v>
      </c>
      <c r="F483" s="95">
        <f t="shared" si="21"/>
        <v>0</v>
      </c>
      <c r="G483" s="95">
        <f t="shared" si="22"/>
        <v>0</v>
      </c>
      <c r="H483" s="95">
        <f t="shared" si="23"/>
        <v>81.81818181818183</v>
      </c>
    </row>
    <row r="484" spans="1:8" s="1" customFormat="1" ht="17.25" customHeight="1">
      <c r="A484" s="17" t="s">
        <v>419</v>
      </c>
      <c r="B484" s="10">
        <v>0</v>
      </c>
      <c r="C484" s="10">
        <v>0</v>
      </c>
      <c r="D484" s="10">
        <v>20</v>
      </c>
      <c r="E484" s="99">
        <v>0</v>
      </c>
      <c r="F484" s="95">
        <f t="shared" si="21"/>
        <v>0</v>
      </c>
      <c r="G484" s="95">
        <f t="shared" si="22"/>
        <v>0</v>
      </c>
      <c r="H484" s="95">
        <f t="shared" si="23"/>
        <v>0</v>
      </c>
    </row>
    <row r="485" spans="1:8" s="1" customFormat="1" ht="17.25" customHeight="1">
      <c r="A485" s="17" t="s">
        <v>108</v>
      </c>
      <c r="B485" s="11"/>
      <c r="C485" s="11"/>
      <c r="D485" s="10">
        <v>0</v>
      </c>
      <c r="E485" s="99">
        <v>0</v>
      </c>
      <c r="F485" s="95">
        <f t="shared" si="21"/>
        <v>0</v>
      </c>
      <c r="G485" s="95">
        <f t="shared" si="22"/>
        <v>0</v>
      </c>
      <c r="H485" s="95">
        <f t="shared" si="23"/>
        <v>0</v>
      </c>
    </row>
    <row r="486" spans="1:8" s="1" customFormat="1" ht="17.25" customHeight="1">
      <c r="A486" s="17" t="s">
        <v>109</v>
      </c>
      <c r="B486" s="11"/>
      <c r="C486" s="11"/>
      <c r="D486" s="10">
        <v>0</v>
      </c>
      <c r="E486" s="99">
        <v>0</v>
      </c>
      <c r="F486" s="95">
        <f t="shared" si="21"/>
        <v>0</v>
      </c>
      <c r="G486" s="95">
        <f t="shared" si="22"/>
        <v>0</v>
      </c>
      <c r="H486" s="95">
        <f t="shared" si="23"/>
        <v>0</v>
      </c>
    </row>
    <row r="487" spans="1:8" s="1" customFormat="1" ht="17.25" customHeight="1">
      <c r="A487" s="17" t="s">
        <v>110</v>
      </c>
      <c r="B487" s="11"/>
      <c r="C487" s="11"/>
      <c r="D487" s="10">
        <v>0</v>
      </c>
      <c r="E487" s="99">
        <v>0</v>
      </c>
      <c r="F487" s="95">
        <f t="shared" si="21"/>
        <v>0</v>
      </c>
      <c r="G487" s="95">
        <f t="shared" si="22"/>
        <v>0</v>
      </c>
      <c r="H487" s="95">
        <f t="shared" si="23"/>
        <v>0</v>
      </c>
    </row>
    <row r="488" spans="1:8" s="1" customFormat="1" ht="17.25" customHeight="1">
      <c r="A488" s="17" t="s">
        <v>420</v>
      </c>
      <c r="B488" s="11"/>
      <c r="C488" s="11"/>
      <c r="D488" s="10">
        <v>0</v>
      </c>
      <c r="E488" s="99">
        <v>0</v>
      </c>
      <c r="F488" s="95">
        <f t="shared" si="21"/>
        <v>0</v>
      </c>
      <c r="G488" s="95">
        <f t="shared" si="22"/>
        <v>0</v>
      </c>
      <c r="H488" s="95">
        <f t="shared" si="23"/>
        <v>0</v>
      </c>
    </row>
    <row r="489" spans="1:8" s="1" customFormat="1" ht="17.25" customHeight="1">
      <c r="A489" s="17" t="s">
        <v>421</v>
      </c>
      <c r="B489" s="11"/>
      <c r="C489" s="11"/>
      <c r="D489" s="10">
        <v>0</v>
      </c>
      <c r="E489" s="99">
        <v>0</v>
      </c>
      <c r="F489" s="95">
        <f t="shared" si="21"/>
        <v>0</v>
      </c>
      <c r="G489" s="95">
        <f t="shared" si="22"/>
        <v>0</v>
      </c>
      <c r="H489" s="95">
        <f t="shared" si="23"/>
        <v>0</v>
      </c>
    </row>
    <row r="490" spans="1:8" s="1" customFormat="1" ht="17.25" customHeight="1">
      <c r="A490" s="17" t="s">
        <v>422</v>
      </c>
      <c r="B490" s="11"/>
      <c r="C490" s="11"/>
      <c r="D490" s="10">
        <v>0</v>
      </c>
      <c r="E490" s="99">
        <v>0</v>
      </c>
      <c r="F490" s="95">
        <f t="shared" si="21"/>
        <v>0</v>
      </c>
      <c r="G490" s="95">
        <f t="shared" si="22"/>
        <v>0</v>
      </c>
      <c r="H490" s="95">
        <f t="shared" si="23"/>
        <v>0</v>
      </c>
    </row>
    <row r="491" spans="1:8" s="1" customFormat="1" ht="17.25" customHeight="1">
      <c r="A491" s="17" t="s">
        <v>423</v>
      </c>
      <c r="B491" s="11"/>
      <c r="C491" s="11"/>
      <c r="D491" s="10">
        <v>0</v>
      </c>
      <c r="E491" s="99">
        <v>0</v>
      </c>
      <c r="F491" s="95">
        <f t="shared" si="21"/>
        <v>0</v>
      </c>
      <c r="G491" s="95">
        <f t="shared" si="22"/>
        <v>0</v>
      </c>
      <c r="H491" s="95">
        <f t="shared" si="23"/>
        <v>0</v>
      </c>
    </row>
    <row r="492" spans="1:8" s="1" customFormat="1" ht="17.25" customHeight="1">
      <c r="A492" s="17" t="s">
        <v>424</v>
      </c>
      <c r="B492" s="11"/>
      <c r="C492" s="11"/>
      <c r="D492" s="10">
        <v>20</v>
      </c>
      <c r="E492" s="99">
        <v>0</v>
      </c>
      <c r="F492" s="95">
        <f t="shared" si="21"/>
        <v>0</v>
      </c>
      <c r="G492" s="95">
        <f t="shared" si="22"/>
        <v>0</v>
      </c>
      <c r="H492" s="95">
        <f t="shared" si="23"/>
        <v>0</v>
      </c>
    </row>
    <row r="493" spans="1:8" s="1" customFormat="1" ht="17.25" customHeight="1">
      <c r="A493" s="17" t="s">
        <v>425</v>
      </c>
      <c r="B493" s="10">
        <v>787</v>
      </c>
      <c r="C493" s="10">
        <v>649</v>
      </c>
      <c r="D493" s="10">
        <v>533</v>
      </c>
      <c r="E493" s="99">
        <v>649</v>
      </c>
      <c r="F493" s="95">
        <f t="shared" si="21"/>
        <v>82.46505717916138</v>
      </c>
      <c r="G493" s="95">
        <f t="shared" si="22"/>
        <v>100</v>
      </c>
      <c r="H493" s="95">
        <f t="shared" si="23"/>
        <v>121.76360225140712</v>
      </c>
    </row>
    <row r="494" spans="1:8" s="1" customFormat="1" ht="17.25" customHeight="1">
      <c r="A494" s="17" t="s">
        <v>108</v>
      </c>
      <c r="B494" s="11"/>
      <c r="C494" s="11"/>
      <c r="D494" s="10">
        <v>0</v>
      </c>
      <c r="E494" s="99">
        <v>0</v>
      </c>
      <c r="F494" s="95">
        <f t="shared" si="21"/>
        <v>0</v>
      </c>
      <c r="G494" s="95">
        <f t="shared" si="22"/>
        <v>0</v>
      </c>
      <c r="H494" s="95">
        <f t="shared" si="23"/>
        <v>0</v>
      </c>
    </row>
    <row r="495" spans="1:8" s="1" customFormat="1" ht="17.25" customHeight="1">
      <c r="A495" s="17" t="s">
        <v>109</v>
      </c>
      <c r="B495" s="11"/>
      <c r="C495" s="11"/>
      <c r="D495" s="10">
        <v>0</v>
      </c>
      <c r="E495" s="99">
        <v>0</v>
      </c>
      <c r="F495" s="95">
        <f t="shared" si="21"/>
        <v>0</v>
      </c>
      <c r="G495" s="95">
        <f t="shared" si="22"/>
        <v>0</v>
      </c>
      <c r="H495" s="95">
        <f t="shared" si="23"/>
        <v>0</v>
      </c>
    </row>
    <row r="496" spans="1:8" s="1" customFormat="1" ht="17.25" customHeight="1">
      <c r="A496" s="17" t="s">
        <v>110</v>
      </c>
      <c r="B496" s="11"/>
      <c r="C496" s="11"/>
      <c r="D496" s="10">
        <v>0</v>
      </c>
      <c r="E496" s="99">
        <v>0</v>
      </c>
      <c r="F496" s="95">
        <f t="shared" si="21"/>
        <v>0</v>
      </c>
      <c r="G496" s="95">
        <f t="shared" si="22"/>
        <v>0</v>
      </c>
      <c r="H496" s="95">
        <f t="shared" si="23"/>
        <v>0</v>
      </c>
    </row>
    <row r="497" spans="1:8" s="1" customFormat="1" ht="17.25" customHeight="1">
      <c r="A497" s="17" t="s">
        <v>426</v>
      </c>
      <c r="B497" s="11"/>
      <c r="C497" s="11"/>
      <c r="D497" s="10">
        <v>0</v>
      </c>
      <c r="E497" s="99">
        <v>0</v>
      </c>
      <c r="F497" s="95">
        <f t="shared" si="21"/>
        <v>0</v>
      </c>
      <c r="G497" s="95">
        <f t="shared" si="22"/>
        <v>0</v>
      </c>
      <c r="H497" s="95">
        <f t="shared" si="23"/>
        <v>0</v>
      </c>
    </row>
    <row r="498" spans="1:8" s="1" customFormat="1" ht="17.25" customHeight="1">
      <c r="A498" s="17" t="s">
        <v>427</v>
      </c>
      <c r="B498" s="11"/>
      <c r="C498" s="11"/>
      <c r="D498" s="10">
        <v>533</v>
      </c>
      <c r="E498" s="99">
        <v>0</v>
      </c>
      <c r="F498" s="95">
        <f t="shared" si="21"/>
        <v>0</v>
      </c>
      <c r="G498" s="95">
        <f t="shared" si="22"/>
        <v>0</v>
      </c>
      <c r="H498" s="95">
        <f t="shared" si="23"/>
        <v>0</v>
      </c>
    </row>
    <row r="499" spans="1:8" s="1" customFormat="1" ht="12.75" customHeight="1">
      <c r="A499" s="17" t="s">
        <v>428</v>
      </c>
      <c r="B499" s="11"/>
      <c r="C499" s="11"/>
      <c r="D499" s="10">
        <v>0</v>
      </c>
      <c r="E499" s="99">
        <v>0</v>
      </c>
      <c r="F499" s="95">
        <f t="shared" si="21"/>
        <v>0</v>
      </c>
      <c r="G499" s="95">
        <f t="shared" si="22"/>
        <v>0</v>
      </c>
      <c r="H499" s="95">
        <f t="shared" si="23"/>
        <v>0</v>
      </c>
    </row>
    <row r="500" spans="1:8" s="1" customFormat="1" ht="17.25" customHeight="1">
      <c r="A500" s="17" t="s">
        <v>429</v>
      </c>
      <c r="B500" s="11"/>
      <c r="C500" s="11"/>
      <c r="D500" s="10">
        <v>0</v>
      </c>
      <c r="E500" s="99">
        <v>20</v>
      </c>
      <c r="F500" s="95">
        <f t="shared" si="21"/>
        <v>0</v>
      </c>
      <c r="G500" s="95">
        <f t="shared" si="22"/>
        <v>0</v>
      </c>
      <c r="H500" s="95">
        <f t="shared" si="23"/>
        <v>0</v>
      </c>
    </row>
    <row r="501" spans="1:8" s="1" customFormat="1" ht="17.25" customHeight="1">
      <c r="A501" s="17" t="s">
        <v>430</v>
      </c>
      <c r="B501" s="10">
        <v>196</v>
      </c>
      <c r="C501" s="10">
        <v>47</v>
      </c>
      <c r="D501" s="10">
        <v>206</v>
      </c>
      <c r="E501" s="99">
        <v>47</v>
      </c>
      <c r="F501" s="95">
        <f t="shared" si="21"/>
        <v>23.97959183673469</v>
      </c>
      <c r="G501" s="95">
        <f t="shared" si="22"/>
        <v>100</v>
      </c>
      <c r="H501" s="95">
        <f t="shared" si="23"/>
        <v>22.815533980582526</v>
      </c>
    </row>
    <row r="502" spans="1:8" s="1" customFormat="1" ht="17.25" customHeight="1">
      <c r="A502" s="17" t="s">
        <v>431</v>
      </c>
      <c r="B502" s="11"/>
      <c r="C502" s="11"/>
      <c r="D502" s="10">
        <v>0</v>
      </c>
      <c r="E502" s="99">
        <v>0</v>
      </c>
      <c r="F502" s="95">
        <f t="shared" si="21"/>
        <v>0</v>
      </c>
      <c r="G502" s="95">
        <f t="shared" si="22"/>
        <v>0</v>
      </c>
      <c r="H502" s="95">
        <f t="shared" si="23"/>
        <v>0</v>
      </c>
    </row>
    <row r="503" spans="1:8" s="1" customFormat="1" ht="17.25" customHeight="1">
      <c r="A503" s="17" t="s">
        <v>432</v>
      </c>
      <c r="B503" s="11"/>
      <c r="C503" s="11"/>
      <c r="D503" s="10">
        <v>130</v>
      </c>
      <c r="E503" s="99">
        <v>0</v>
      </c>
      <c r="F503" s="95">
        <f t="shared" si="21"/>
        <v>0</v>
      </c>
      <c r="G503" s="95">
        <f t="shared" si="22"/>
        <v>0</v>
      </c>
      <c r="H503" s="95">
        <f t="shared" si="23"/>
        <v>0</v>
      </c>
    </row>
    <row r="504" spans="1:8" s="1" customFormat="1" ht="17.25" customHeight="1">
      <c r="A504" s="17" t="s">
        <v>433</v>
      </c>
      <c r="B504" s="11"/>
      <c r="C504" s="11"/>
      <c r="D504" s="10">
        <v>76</v>
      </c>
      <c r="E504" s="99">
        <v>47</v>
      </c>
      <c r="F504" s="95">
        <f t="shared" si="21"/>
        <v>0</v>
      </c>
      <c r="G504" s="95">
        <f t="shared" si="22"/>
        <v>0</v>
      </c>
      <c r="H504" s="95">
        <f t="shared" si="23"/>
        <v>61.8421052631579</v>
      </c>
    </row>
    <row r="505" spans="1:8" s="1" customFormat="1" ht="17.25" customHeight="1">
      <c r="A505" s="17" t="s">
        <v>66</v>
      </c>
      <c r="B505" s="10">
        <v>94126</v>
      </c>
      <c r="C505" s="10">
        <v>86960</v>
      </c>
      <c r="D505" s="10">
        <v>78000</v>
      </c>
      <c r="E505" s="99">
        <v>86960</v>
      </c>
      <c r="F505" s="95">
        <f aca="true" t="shared" si="24" ref="F505:F568">IF(B505&lt;&gt;0,(E505/B505)*100,0)</f>
        <v>92.38680067144041</v>
      </c>
      <c r="G505" s="95">
        <f aca="true" t="shared" si="25" ref="G505:G568">IF(C505&lt;&gt;0,(E505/C505)*100,0)</f>
        <v>100</v>
      </c>
      <c r="H505" s="95">
        <f aca="true" t="shared" si="26" ref="H505:H568">IF(D505&lt;&gt;0,(E505/D505)*100,0)</f>
        <v>111.48717948717947</v>
      </c>
    </row>
    <row r="506" spans="1:8" s="1" customFormat="1" ht="16.5" customHeight="1">
      <c r="A506" s="17" t="s">
        <v>434</v>
      </c>
      <c r="B506" s="10">
        <v>3054</v>
      </c>
      <c r="C506" s="10">
        <v>2597</v>
      </c>
      <c r="D506" s="10">
        <v>2116</v>
      </c>
      <c r="E506" s="99">
        <v>2597</v>
      </c>
      <c r="F506" s="95">
        <f t="shared" si="24"/>
        <v>85.03601833660774</v>
      </c>
      <c r="G506" s="95">
        <f t="shared" si="25"/>
        <v>100</v>
      </c>
      <c r="H506" s="95">
        <f t="shared" si="26"/>
        <v>122.73156899810964</v>
      </c>
    </row>
    <row r="507" spans="1:8" s="1" customFormat="1" ht="16.5" customHeight="1">
      <c r="A507" s="17" t="s">
        <v>108</v>
      </c>
      <c r="B507" s="11"/>
      <c r="C507" s="11"/>
      <c r="D507" s="10">
        <v>1734</v>
      </c>
      <c r="E507" s="99">
        <v>2246</v>
      </c>
      <c r="F507" s="95">
        <f t="shared" si="24"/>
        <v>0</v>
      </c>
      <c r="G507" s="95">
        <f t="shared" si="25"/>
        <v>0</v>
      </c>
      <c r="H507" s="95">
        <f t="shared" si="26"/>
        <v>129.52710495963092</v>
      </c>
    </row>
    <row r="508" spans="1:8" s="1" customFormat="1" ht="16.5" customHeight="1">
      <c r="A508" s="17" t="s">
        <v>109</v>
      </c>
      <c r="B508" s="11"/>
      <c r="C508" s="11"/>
      <c r="D508" s="10">
        <v>0</v>
      </c>
      <c r="E508" s="99">
        <v>2</v>
      </c>
      <c r="F508" s="95">
        <f t="shared" si="24"/>
        <v>0</v>
      </c>
      <c r="G508" s="95">
        <f t="shared" si="25"/>
        <v>0</v>
      </c>
      <c r="H508" s="95">
        <f t="shared" si="26"/>
        <v>0</v>
      </c>
    </row>
    <row r="509" spans="1:8" s="1" customFormat="1" ht="16.5" customHeight="1">
      <c r="A509" s="17" t="s">
        <v>110</v>
      </c>
      <c r="B509" s="11"/>
      <c r="C509" s="11"/>
      <c r="D509" s="10">
        <v>0</v>
      </c>
      <c r="E509" s="99">
        <v>0</v>
      </c>
      <c r="F509" s="95">
        <f t="shared" si="24"/>
        <v>0</v>
      </c>
      <c r="G509" s="95">
        <f t="shared" si="25"/>
        <v>0</v>
      </c>
      <c r="H509" s="95">
        <f t="shared" si="26"/>
        <v>0</v>
      </c>
    </row>
    <row r="510" spans="1:8" s="1" customFormat="1" ht="16.5" customHeight="1">
      <c r="A510" s="17" t="s">
        <v>435</v>
      </c>
      <c r="B510" s="11"/>
      <c r="C510" s="11"/>
      <c r="D510" s="10">
        <v>0</v>
      </c>
      <c r="E510" s="99">
        <v>0</v>
      </c>
      <c r="F510" s="95">
        <f t="shared" si="24"/>
        <v>0</v>
      </c>
      <c r="G510" s="95">
        <f t="shared" si="25"/>
        <v>0</v>
      </c>
      <c r="H510" s="95">
        <f t="shared" si="26"/>
        <v>0</v>
      </c>
    </row>
    <row r="511" spans="1:8" s="1" customFormat="1" ht="16.5" customHeight="1">
      <c r="A511" s="17" t="s">
        <v>436</v>
      </c>
      <c r="B511" s="11"/>
      <c r="C511" s="11"/>
      <c r="D511" s="10">
        <v>0</v>
      </c>
      <c r="E511" s="99">
        <v>0</v>
      </c>
      <c r="F511" s="95">
        <f t="shared" si="24"/>
        <v>0</v>
      </c>
      <c r="G511" s="95">
        <f t="shared" si="25"/>
        <v>0</v>
      </c>
      <c r="H511" s="95">
        <f t="shared" si="26"/>
        <v>0</v>
      </c>
    </row>
    <row r="512" spans="1:8" s="1" customFormat="1" ht="16.5" customHeight="1">
      <c r="A512" s="17" t="s">
        <v>437</v>
      </c>
      <c r="B512" s="11"/>
      <c r="C512" s="11"/>
      <c r="D512" s="10">
        <v>0</v>
      </c>
      <c r="E512" s="99">
        <v>0</v>
      </c>
      <c r="F512" s="95">
        <f t="shared" si="24"/>
        <v>0</v>
      </c>
      <c r="G512" s="95">
        <f t="shared" si="25"/>
        <v>0</v>
      </c>
      <c r="H512" s="95">
        <f t="shared" si="26"/>
        <v>0</v>
      </c>
    </row>
    <row r="513" spans="1:8" s="1" customFormat="1" ht="16.5" customHeight="1">
      <c r="A513" s="17" t="s">
        <v>438</v>
      </c>
      <c r="B513" s="11"/>
      <c r="C513" s="11"/>
      <c r="D513" s="10">
        <v>10</v>
      </c>
      <c r="E513" s="99">
        <v>13</v>
      </c>
      <c r="F513" s="95">
        <f t="shared" si="24"/>
        <v>0</v>
      </c>
      <c r="G513" s="95">
        <f t="shared" si="25"/>
        <v>0</v>
      </c>
      <c r="H513" s="95">
        <f t="shared" si="26"/>
        <v>130</v>
      </c>
    </row>
    <row r="514" spans="1:8" s="1" customFormat="1" ht="16.5" customHeight="1">
      <c r="A514" s="17" t="s">
        <v>149</v>
      </c>
      <c r="B514" s="11"/>
      <c r="C514" s="11"/>
      <c r="D514" s="10">
        <v>0</v>
      </c>
      <c r="E514" s="99">
        <v>0</v>
      </c>
      <c r="F514" s="95">
        <f t="shared" si="24"/>
        <v>0</v>
      </c>
      <c r="G514" s="95">
        <f t="shared" si="25"/>
        <v>0</v>
      </c>
      <c r="H514" s="95">
        <f t="shared" si="26"/>
        <v>0</v>
      </c>
    </row>
    <row r="515" spans="1:8" s="1" customFormat="1" ht="16.5" customHeight="1">
      <c r="A515" s="17" t="s">
        <v>439</v>
      </c>
      <c r="B515" s="11"/>
      <c r="C515" s="11"/>
      <c r="D515" s="10">
        <v>200</v>
      </c>
      <c r="E515" s="99">
        <v>239</v>
      </c>
      <c r="F515" s="95">
        <f t="shared" si="24"/>
        <v>0</v>
      </c>
      <c r="G515" s="95">
        <f t="shared" si="25"/>
        <v>0</v>
      </c>
      <c r="H515" s="95">
        <f t="shared" si="26"/>
        <v>119.5</v>
      </c>
    </row>
    <row r="516" spans="1:8" s="1" customFormat="1" ht="16.5" customHeight="1">
      <c r="A516" s="17" t="s">
        <v>440</v>
      </c>
      <c r="B516" s="11"/>
      <c r="C516" s="11"/>
      <c r="D516" s="10">
        <v>0</v>
      </c>
      <c r="E516" s="99">
        <v>0</v>
      </c>
      <c r="F516" s="95">
        <f t="shared" si="24"/>
        <v>0</v>
      </c>
      <c r="G516" s="95">
        <f t="shared" si="25"/>
        <v>0</v>
      </c>
      <c r="H516" s="95">
        <f t="shared" si="26"/>
        <v>0</v>
      </c>
    </row>
    <row r="517" spans="1:8" s="1" customFormat="1" ht="16.5" customHeight="1">
      <c r="A517" s="17" t="s">
        <v>441</v>
      </c>
      <c r="B517" s="11"/>
      <c r="C517" s="11"/>
      <c r="D517" s="10">
        <v>138</v>
      </c>
      <c r="E517" s="99">
        <v>0</v>
      </c>
      <c r="F517" s="95">
        <f t="shared" si="24"/>
        <v>0</v>
      </c>
      <c r="G517" s="95">
        <f t="shared" si="25"/>
        <v>0</v>
      </c>
      <c r="H517" s="95">
        <f t="shared" si="26"/>
        <v>0</v>
      </c>
    </row>
    <row r="518" spans="1:8" s="1" customFormat="1" ht="16.5" customHeight="1">
      <c r="A518" s="17" t="s">
        <v>442</v>
      </c>
      <c r="B518" s="11"/>
      <c r="C518" s="11"/>
      <c r="D518" s="10">
        <v>0</v>
      </c>
      <c r="E518" s="99">
        <v>0</v>
      </c>
      <c r="F518" s="95">
        <f t="shared" si="24"/>
        <v>0</v>
      </c>
      <c r="G518" s="95">
        <f t="shared" si="25"/>
        <v>0</v>
      </c>
      <c r="H518" s="95">
        <f t="shared" si="26"/>
        <v>0</v>
      </c>
    </row>
    <row r="519" spans="1:8" s="1" customFormat="1" ht="16.5" customHeight="1">
      <c r="A519" s="17" t="s">
        <v>443</v>
      </c>
      <c r="B519" s="11"/>
      <c r="C519" s="11"/>
      <c r="D519" s="10">
        <v>34</v>
      </c>
      <c r="E519" s="99">
        <v>97</v>
      </c>
      <c r="F519" s="95">
        <f t="shared" si="24"/>
        <v>0</v>
      </c>
      <c r="G519" s="95">
        <f t="shared" si="25"/>
        <v>0</v>
      </c>
      <c r="H519" s="95">
        <f t="shared" si="26"/>
        <v>285.29411764705884</v>
      </c>
    </row>
    <row r="520" spans="1:8" s="1" customFormat="1" ht="16.5" customHeight="1">
      <c r="A520" s="17" t="s">
        <v>444</v>
      </c>
      <c r="B520" s="10">
        <v>1117</v>
      </c>
      <c r="C520" s="10">
        <v>1353</v>
      </c>
      <c r="D520" s="10">
        <v>1072</v>
      </c>
      <c r="E520" s="99">
        <v>1353</v>
      </c>
      <c r="F520" s="95">
        <f t="shared" si="24"/>
        <v>121.12802148612354</v>
      </c>
      <c r="G520" s="95">
        <f t="shared" si="25"/>
        <v>100</v>
      </c>
      <c r="H520" s="95">
        <f t="shared" si="26"/>
        <v>126.21268656716418</v>
      </c>
    </row>
    <row r="521" spans="1:8" s="1" customFormat="1" ht="16.5" customHeight="1">
      <c r="A521" s="17" t="s">
        <v>108</v>
      </c>
      <c r="B521" s="11"/>
      <c r="C521" s="11"/>
      <c r="D521" s="10">
        <v>528</v>
      </c>
      <c r="E521" s="99">
        <v>471</v>
      </c>
      <c r="F521" s="95">
        <f t="shared" si="24"/>
        <v>0</v>
      </c>
      <c r="G521" s="95">
        <f t="shared" si="25"/>
        <v>0</v>
      </c>
      <c r="H521" s="95">
        <f t="shared" si="26"/>
        <v>89.20454545454545</v>
      </c>
    </row>
    <row r="522" spans="1:8" s="1" customFormat="1" ht="16.5" customHeight="1">
      <c r="A522" s="17" t="s">
        <v>109</v>
      </c>
      <c r="B522" s="11"/>
      <c r="C522" s="11"/>
      <c r="D522" s="10">
        <v>0</v>
      </c>
      <c r="E522" s="99">
        <v>0</v>
      </c>
      <c r="F522" s="95">
        <f t="shared" si="24"/>
        <v>0</v>
      </c>
      <c r="G522" s="95">
        <f t="shared" si="25"/>
        <v>0</v>
      </c>
      <c r="H522" s="95">
        <f t="shared" si="26"/>
        <v>0</v>
      </c>
    </row>
    <row r="523" spans="1:8" s="1" customFormat="1" ht="16.5" customHeight="1">
      <c r="A523" s="17" t="s">
        <v>110</v>
      </c>
      <c r="B523" s="11"/>
      <c r="C523" s="11"/>
      <c r="D523" s="10">
        <v>0</v>
      </c>
      <c r="E523" s="99">
        <v>0</v>
      </c>
      <c r="F523" s="95">
        <f t="shared" si="24"/>
        <v>0</v>
      </c>
      <c r="G523" s="95">
        <f t="shared" si="25"/>
        <v>0</v>
      </c>
      <c r="H523" s="95">
        <f t="shared" si="26"/>
        <v>0</v>
      </c>
    </row>
    <row r="524" spans="1:8" s="1" customFormat="1" ht="16.5" customHeight="1">
      <c r="A524" s="17" t="s">
        <v>445</v>
      </c>
      <c r="B524" s="11"/>
      <c r="C524" s="11"/>
      <c r="D524" s="10">
        <v>0</v>
      </c>
      <c r="E524" s="99">
        <v>0</v>
      </c>
      <c r="F524" s="95">
        <f t="shared" si="24"/>
        <v>0</v>
      </c>
      <c r="G524" s="95">
        <f t="shared" si="25"/>
        <v>0</v>
      </c>
      <c r="H524" s="95">
        <f t="shared" si="26"/>
        <v>0</v>
      </c>
    </row>
    <row r="525" spans="1:8" s="1" customFormat="1" ht="16.5" customHeight="1">
      <c r="A525" s="17" t="s">
        <v>446</v>
      </c>
      <c r="B525" s="11"/>
      <c r="C525" s="11"/>
      <c r="D525" s="10">
        <v>0</v>
      </c>
      <c r="E525" s="99">
        <v>0</v>
      </c>
      <c r="F525" s="95">
        <f t="shared" si="24"/>
        <v>0</v>
      </c>
      <c r="G525" s="95">
        <f t="shared" si="25"/>
        <v>0</v>
      </c>
      <c r="H525" s="95">
        <f t="shared" si="26"/>
        <v>0</v>
      </c>
    </row>
    <row r="526" spans="1:8" s="1" customFormat="1" ht="16.5" customHeight="1">
      <c r="A526" s="17" t="s">
        <v>447</v>
      </c>
      <c r="B526" s="11"/>
      <c r="C526" s="11"/>
      <c r="D526" s="10">
        <v>0</v>
      </c>
      <c r="E526" s="99">
        <v>0</v>
      </c>
      <c r="F526" s="95">
        <f t="shared" si="24"/>
        <v>0</v>
      </c>
      <c r="G526" s="95">
        <f t="shared" si="25"/>
        <v>0</v>
      </c>
      <c r="H526" s="95">
        <f t="shared" si="26"/>
        <v>0</v>
      </c>
    </row>
    <row r="527" spans="1:8" s="1" customFormat="1" ht="16.5" customHeight="1">
      <c r="A527" s="17" t="s">
        <v>448</v>
      </c>
      <c r="B527" s="11"/>
      <c r="C527" s="11"/>
      <c r="D527" s="10">
        <v>544</v>
      </c>
      <c r="E527" s="99">
        <v>882</v>
      </c>
      <c r="F527" s="95">
        <f t="shared" si="24"/>
        <v>0</v>
      </c>
      <c r="G527" s="95">
        <f t="shared" si="25"/>
        <v>0</v>
      </c>
      <c r="H527" s="95">
        <f t="shared" si="26"/>
        <v>162.13235294117646</v>
      </c>
    </row>
    <row r="528" spans="1:8" s="1" customFormat="1" ht="12.75" customHeight="1">
      <c r="A528" s="17" t="s">
        <v>449</v>
      </c>
      <c r="B528" s="11"/>
      <c r="C528" s="11"/>
      <c r="D528" s="10">
        <v>0</v>
      </c>
      <c r="E528" s="99">
        <v>0</v>
      </c>
      <c r="F528" s="95">
        <f t="shared" si="24"/>
        <v>0</v>
      </c>
      <c r="G528" s="95">
        <f t="shared" si="25"/>
        <v>0</v>
      </c>
      <c r="H528" s="95">
        <f t="shared" si="26"/>
        <v>0</v>
      </c>
    </row>
    <row r="529" spans="1:8" s="1" customFormat="1" ht="12.75" customHeight="1">
      <c r="A529" s="17" t="s">
        <v>450</v>
      </c>
      <c r="B529" s="11"/>
      <c r="C529" s="11"/>
      <c r="D529" s="10">
        <v>0</v>
      </c>
      <c r="E529" s="99">
        <v>0</v>
      </c>
      <c r="F529" s="95">
        <f t="shared" si="24"/>
        <v>0</v>
      </c>
      <c r="G529" s="95">
        <f t="shared" si="25"/>
        <v>0</v>
      </c>
      <c r="H529" s="95">
        <f t="shared" si="26"/>
        <v>0</v>
      </c>
    </row>
    <row r="530" spans="1:8" s="1" customFormat="1" ht="16.5" customHeight="1">
      <c r="A530" s="17" t="s">
        <v>451</v>
      </c>
      <c r="B530" s="10">
        <v>49717</v>
      </c>
      <c r="C530" s="10">
        <v>43790</v>
      </c>
      <c r="D530" s="10">
        <v>31203</v>
      </c>
      <c r="E530" s="99">
        <v>43790</v>
      </c>
      <c r="F530" s="95">
        <f t="shared" si="24"/>
        <v>88.07852444837782</v>
      </c>
      <c r="G530" s="95">
        <f t="shared" si="25"/>
        <v>100</v>
      </c>
      <c r="H530" s="95">
        <f t="shared" si="26"/>
        <v>140.33906996122167</v>
      </c>
    </row>
    <row r="531" spans="1:8" s="1" customFormat="1" ht="16.5" customHeight="1">
      <c r="A531" s="17" t="s">
        <v>452</v>
      </c>
      <c r="B531" s="11"/>
      <c r="C531" s="11"/>
      <c r="D531" s="10">
        <v>1212</v>
      </c>
      <c r="E531" s="99">
        <v>1362</v>
      </c>
      <c r="F531" s="95">
        <f t="shared" si="24"/>
        <v>0</v>
      </c>
      <c r="G531" s="95">
        <f t="shared" si="25"/>
        <v>0</v>
      </c>
      <c r="H531" s="95">
        <f t="shared" si="26"/>
        <v>112.37623762376239</v>
      </c>
    </row>
    <row r="532" spans="1:8" s="1" customFormat="1" ht="16.5" customHeight="1">
      <c r="A532" s="17" t="s">
        <v>453</v>
      </c>
      <c r="B532" s="11"/>
      <c r="C532" s="11"/>
      <c r="D532" s="10">
        <v>4913</v>
      </c>
      <c r="E532" s="99">
        <v>5229</v>
      </c>
      <c r="F532" s="95">
        <f t="shared" si="24"/>
        <v>0</v>
      </c>
      <c r="G532" s="95">
        <f t="shared" si="25"/>
        <v>0</v>
      </c>
      <c r="H532" s="95">
        <f t="shared" si="26"/>
        <v>106.4319153266843</v>
      </c>
    </row>
    <row r="533" spans="1:8" s="1" customFormat="1" ht="16.5" customHeight="1">
      <c r="A533" s="17" t="s">
        <v>454</v>
      </c>
      <c r="B533" s="11"/>
      <c r="C533" s="11"/>
      <c r="D533" s="10">
        <v>95</v>
      </c>
      <c r="E533" s="99">
        <v>84</v>
      </c>
      <c r="F533" s="95">
        <f t="shared" si="24"/>
        <v>0</v>
      </c>
      <c r="G533" s="95">
        <f t="shared" si="25"/>
        <v>0</v>
      </c>
      <c r="H533" s="95">
        <f t="shared" si="26"/>
        <v>88.42105263157895</v>
      </c>
    </row>
    <row r="534" spans="1:8" s="1" customFormat="1" ht="16.5" customHeight="1">
      <c r="A534" s="17" t="s">
        <v>455</v>
      </c>
      <c r="B534" s="11"/>
      <c r="C534" s="11"/>
      <c r="D534" s="10">
        <v>21649</v>
      </c>
      <c r="E534" s="99">
        <v>33774</v>
      </c>
      <c r="F534" s="95">
        <f t="shared" si="24"/>
        <v>0</v>
      </c>
      <c r="G534" s="95">
        <f t="shared" si="25"/>
        <v>0</v>
      </c>
      <c r="H534" s="95">
        <f t="shared" si="26"/>
        <v>156.00720587556006</v>
      </c>
    </row>
    <row r="535" spans="1:8" s="1" customFormat="1" ht="16.5" customHeight="1">
      <c r="A535" s="17" t="s">
        <v>456</v>
      </c>
      <c r="B535" s="11"/>
      <c r="C535" s="11"/>
      <c r="D535" s="10">
        <v>1024</v>
      </c>
      <c r="E535" s="99">
        <v>1919</v>
      </c>
      <c r="F535" s="95">
        <f t="shared" si="24"/>
        <v>0</v>
      </c>
      <c r="G535" s="95">
        <f t="shared" si="25"/>
        <v>0</v>
      </c>
      <c r="H535" s="95">
        <f t="shared" si="26"/>
        <v>187.40234375</v>
      </c>
    </row>
    <row r="536" spans="1:8" s="1" customFormat="1" ht="16.5" customHeight="1">
      <c r="A536" s="17" t="s">
        <v>457</v>
      </c>
      <c r="B536" s="11"/>
      <c r="C536" s="11"/>
      <c r="D536" s="10">
        <v>2310</v>
      </c>
      <c r="E536" s="99">
        <v>1309</v>
      </c>
      <c r="F536" s="95">
        <f t="shared" si="24"/>
        <v>0</v>
      </c>
      <c r="G536" s="95">
        <f t="shared" si="25"/>
        <v>0</v>
      </c>
      <c r="H536" s="95">
        <f t="shared" si="26"/>
        <v>56.666666666666664</v>
      </c>
    </row>
    <row r="537" spans="1:8" s="1" customFormat="1" ht="16.5" customHeight="1">
      <c r="A537" s="17" t="s">
        <v>458</v>
      </c>
      <c r="B537" s="11"/>
      <c r="C537" s="11"/>
      <c r="D537" s="10">
        <v>0</v>
      </c>
      <c r="E537" s="99">
        <v>113</v>
      </c>
      <c r="F537" s="95">
        <f t="shared" si="24"/>
        <v>0</v>
      </c>
      <c r="G537" s="95">
        <f t="shared" si="25"/>
        <v>0</v>
      </c>
      <c r="H537" s="95">
        <f t="shared" si="26"/>
        <v>0</v>
      </c>
    </row>
    <row r="538" spans="1:8" s="1" customFormat="1" ht="16.5" customHeight="1">
      <c r="A538" s="17" t="s">
        <v>459</v>
      </c>
      <c r="B538" s="10">
        <v>0</v>
      </c>
      <c r="C538" s="10">
        <v>0</v>
      </c>
      <c r="D538" s="10">
        <v>0</v>
      </c>
      <c r="E538" s="99">
        <v>0</v>
      </c>
      <c r="F538" s="95">
        <f t="shared" si="24"/>
        <v>0</v>
      </c>
      <c r="G538" s="95">
        <f t="shared" si="25"/>
        <v>0</v>
      </c>
      <c r="H538" s="95">
        <f t="shared" si="26"/>
        <v>0</v>
      </c>
    </row>
    <row r="539" spans="1:8" s="1" customFormat="1" ht="16.5" customHeight="1">
      <c r="A539" s="17" t="s">
        <v>460</v>
      </c>
      <c r="B539" s="11"/>
      <c r="C539" s="11"/>
      <c r="D539" s="10">
        <v>0</v>
      </c>
      <c r="E539" s="99">
        <v>0</v>
      </c>
      <c r="F539" s="95">
        <f t="shared" si="24"/>
        <v>0</v>
      </c>
      <c r="G539" s="95">
        <f t="shared" si="25"/>
        <v>0</v>
      </c>
      <c r="H539" s="95">
        <f t="shared" si="26"/>
        <v>0</v>
      </c>
    </row>
    <row r="540" spans="1:8" s="1" customFormat="1" ht="16.5" customHeight="1">
      <c r="A540" s="17" t="s">
        <v>461</v>
      </c>
      <c r="B540" s="11"/>
      <c r="C540" s="11"/>
      <c r="D540" s="10">
        <v>0</v>
      </c>
      <c r="E540" s="99">
        <v>0</v>
      </c>
      <c r="F540" s="95">
        <f t="shared" si="24"/>
        <v>0</v>
      </c>
      <c r="G540" s="95">
        <f t="shared" si="25"/>
        <v>0</v>
      </c>
      <c r="H540" s="95">
        <f t="shared" si="26"/>
        <v>0</v>
      </c>
    </row>
    <row r="541" spans="1:8" s="1" customFormat="1" ht="16.5" customHeight="1">
      <c r="A541" s="17" t="s">
        <v>462</v>
      </c>
      <c r="B541" s="11"/>
      <c r="C541" s="11"/>
      <c r="D541" s="10">
        <v>0</v>
      </c>
      <c r="E541" s="99">
        <v>0</v>
      </c>
      <c r="F541" s="95">
        <f t="shared" si="24"/>
        <v>0</v>
      </c>
      <c r="G541" s="95">
        <f t="shared" si="25"/>
        <v>0</v>
      </c>
      <c r="H541" s="95">
        <f t="shared" si="26"/>
        <v>0</v>
      </c>
    </row>
    <row r="542" spans="1:8" s="1" customFormat="1" ht="16.5" customHeight="1">
      <c r="A542" s="17" t="s">
        <v>463</v>
      </c>
      <c r="B542" s="10">
        <v>1211</v>
      </c>
      <c r="C542" s="10">
        <v>4174</v>
      </c>
      <c r="D542" s="10">
        <v>2534</v>
      </c>
      <c r="E542" s="99">
        <v>4174</v>
      </c>
      <c r="F542" s="95">
        <f t="shared" si="24"/>
        <v>344.6738232865401</v>
      </c>
      <c r="G542" s="95">
        <f t="shared" si="25"/>
        <v>100</v>
      </c>
      <c r="H542" s="95">
        <f t="shared" si="26"/>
        <v>164.71981057616415</v>
      </c>
    </row>
    <row r="543" spans="1:8" s="1" customFormat="1" ht="16.5" customHeight="1">
      <c r="A543" s="17" t="s">
        <v>464</v>
      </c>
      <c r="B543" s="11"/>
      <c r="C543" s="11"/>
      <c r="D543" s="10">
        <v>0</v>
      </c>
      <c r="E543" s="99">
        <v>0</v>
      </c>
      <c r="F543" s="95">
        <f t="shared" si="24"/>
        <v>0</v>
      </c>
      <c r="G543" s="95">
        <f t="shared" si="25"/>
        <v>0</v>
      </c>
      <c r="H543" s="95">
        <f t="shared" si="26"/>
        <v>0</v>
      </c>
    </row>
    <row r="544" spans="1:8" s="1" customFormat="1" ht="16.5" customHeight="1">
      <c r="A544" s="17" t="s">
        <v>465</v>
      </c>
      <c r="B544" s="11"/>
      <c r="C544" s="11"/>
      <c r="D544" s="10">
        <v>200</v>
      </c>
      <c r="E544" s="99">
        <v>0</v>
      </c>
      <c r="F544" s="95">
        <f t="shared" si="24"/>
        <v>0</v>
      </c>
      <c r="G544" s="95">
        <f t="shared" si="25"/>
        <v>0</v>
      </c>
      <c r="H544" s="95">
        <f t="shared" si="26"/>
        <v>0</v>
      </c>
    </row>
    <row r="545" spans="1:8" s="1" customFormat="1" ht="16.5" customHeight="1">
      <c r="A545" s="17" t="s">
        <v>466</v>
      </c>
      <c r="B545" s="11"/>
      <c r="C545" s="11"/>
      <c r="D545" s="10">
        <v>50</v>
      </c>
      <c r="E545" s="99">
        <v>0</v>
      </c>
      <c r="F545" s="95">
        <f t="shared" si="24"/>
        <v>0</v>
      </c>
      <c r="G545" s="95">
        <f t="shared" si="25"/>
        <v>0</v>
      </c>
      <c r="H545" s="95">
        <f t="shared" si="26"/>
        <v>0</v>
      </c>
    </row>
    <row r="546" spans="1:8" s="1" customFormat="1" ht="16.5" customHeight="1">
      <c r="A546" s="17" t="s">
        <v>467</v>
      </c>
      <c r="B546" s="11"/>
      <c r="C546" s="11"/>
      <c r="D546" s="10">
        <v>400</v>
      </c>
      <c r="E546" s="99">
        <v>0</v>
      </c>
      <c r="F546" s="95">
        <f t="shared" si="24"/>
        <v>0</v>
      </c>
      <c r="G546" s="95">
        <f t="shared" si="25"/>
        <v>0</v>
      </c>
      <c r="H546" s="95">
        <f t="shared" si="26"/>
        <v>0</v>
      </c>
    </row>
    <row r="547" spans="1:8" s="1" customFormat="1" ht="16.5" customHeight="1">
      <c r="A547" s="17" t="s">
        <v>468</v>
      </c>
      <c r="B547" s="11"/>
      <c r="C547" s="11"/>
      <c r="D547" s="10">
        <v>0</v>
      </c>
      <c r="E547" s="99">
        <v>0</v>
      </c>
      <c r="F547" s="95">
        <f t="shared" si="24"/>
        <v>0</v>
      </c>
      <c r="G547" s="95">
        <f t="shared" si="25"/>
        <v>0</v>
      </c>
      <c r="H547" s="95">
        <f t="shared" si="26"/>
        <v>0</v>
      </c>
    </row>
    <row r="548" spans="1:8" s="1" customFormat="1" ht="16.5" customHeight="1">
      <c r="A548" s="17" t="s">
        <v>469</v>
      </c>
      <c r="B548" s="11"/>
      <c r="C548" s="11"/>
      <c r="D548" s="10">
        <v>0</v>
      </c>
      <c r="E548" s="99">
        <v>10</v>
      </c>
      <c r="F548" s="95">
        <f t="shared" si="24"/>
        <v>0</v>
      </c>
      <c r="G548" s="95">
        <f t="shared" si="25"/>
        <v>0</v>
      </c>
      <c r="H548" s="95">
        <f t="shared" si="26"/>
        <v>0</v>
      </c>
    </row>
    <row r="549" spans="1:8" s="1" customFormat="1" ht="16.5" customHeight="1">
      <c r="A549" s="17" t="s">
        <v>470</v>
      </c>
      <c r="B549" s="11"/>
      <c r="C549" s="11"/>
      <c r="D549" s="10">
        <v>0</v>
      </c>
      <c r="E549" s="99">
        <v>0</v>
      </c>
      <c r="F549" s="95">
        <f t="shared" si="24"/>
        <v>0</v>
      </c>
      <c r="G549" s="95">
        <f t="shared" si="25"/>
        <v>0</v>
      </c>
      <c r="H549" s="95">
        <f t="shared" si="26"/>
        <v>0</v>
      </c>
    </row>
    <row r="550" spans="1:8" s="1" customFormat="1" ht="16.5" customHeight="1">
      <c r="A550" s="17" t="s">
        <v>471</v>
      </c>
      <c r="B550" s="11"/>
      <c r="C550" s="11"/>
      <c r="D550" s="10">
        <v>0</v>
      </c>
      <c r="E550" s="99">
        <v>0</v>
      </c>
      <c r="F550" s="95">
        <f t="shared" si="24"/>
        <v>0</v>
      </c>
      <c r="G550" s="95">
        <f t="shared" si="25"/>
        <v>0</v>
      </c>
      <c r="H550" s="95">
        <f t="shared" si="26"/>
        <v>0</v>
      </c>
    </row>
    <row r="551" spans="1:8" s="1" customFormat="1" ht="16.5" customHeight="1">
      <c r="A551" s="17" t="s">
        <v>472</v>
      </c>
      <c r="B551" s="11"/>
      <c r="C551" s="11"/>
      <c r="D551" s="10">
        <v>1884</v>
      </c>
      <c r="E551" s="99">
        <v>4164</v>
      </c>
      <c r="F551" s="95">
        <f t="shared" si="24"/>
        <v>0</v>
      </c>
      <c r="G551" s="95">
        <f t="shared" si="25"/>
        <v>0</v>
      </c>
      <c r="H551" s="95">
        <f t="shared" si="26"/>
        <v>221.01910828025478</v>
      </c>
    </row>
    <row r="552" spans="1:8" s="1" customFormat="1" ht="16.5" customHeight="1">
      <c r="A552" s="17" t="s">
        <v>473</v>
      </c>
      <c r="B552" s="10">
        <v>3547</v>
      </c>
      <c r="C552" s="10">
        <v>5525</v>
      </c>
      <c r="D552" s="10">
        <v>5867</v>
      </c>
      <c r="E552" s="99">
        <v>5525</v>
      </c>
      <c r="F552" s="95">
        <f t="shared" si="24"/>
        <v>155.76543557936284</v>
      </c>
      <c r="G552" s="95">
        <f t="shared" si="25"/>
        <v>100</v>
      </c>
      <c r="H552" s="95">
        <f t="shared" si="26"/>
        <v>94.17078575080961</v>
      </c>
    </row>
    <row r="553" spans="1:8" s="1" customFormat="1" ht="16.5" customHeight="1">
      <c r="A553" s="17" t="s">
        <v>474</v>
      </c>
      <c r="B553" s="11"/>
      <c r="C553" s="11"/>
      <c r="D553" s="10">
        <v>1672</v>
      </c>
      <c r="E553" s="99">
        <v>1711</v>
      </c>
      <c r="F553" s="95">
        <f t="shared" si="24"/>
        <v>0</v>
      </c>
      <c r="G553" s="95">
        <f t="shared" si="25"/>
        <v>0</v>
      </c>
      <c r="H553" s="95">
        <f t="shared" si="26"/>
        <v>102.33253588516746</v>
      </c>
    </row>
    <row r="554" spans="1:8" s="1" customFormat="1" ht="16.5" customHeight="1">
      <c r="A554" s="17" t="s">
        <v>475</v>
      </c>
      <c r="B554" s="11"/>
      <c r="C554" s="11"/>
      <c r="D554" s="10">
        <v>993</v>
      </c>
      <c r="E554" s="99">
        <v>971</v>
      </c>
      <c r="F554" s="95">
        <f t="shared" si="24"/>
        <v>0</v>
      </c>
      <c r="G554" s="95">
        <f t="shared" si="25"/>
        <v>0</v>
      </c>
      <c r="H554" s="95">
        <f t="shared" si="26"/>
        <v>97.78449144008057</v>
      </c>
    </row>
    <row r="555" spans="1:8" s="1" customFormat="1" ht="16.5" customHeight="1">
      <c r="A555" s="17" t="s">
        <v>476</v>
      </c>
      <c r="B555" s="11"/>
      <c r="C555" s="11"/>
      <c r="D555" s="10">
        <v>1065</v>
      </c>
      <c r="E555" s="99">
        <v>1197</v>
      </c>
      <c r="F555" s="95">
        <f t="shared" si="24"/>
        <v>0</v>
      </c>
      <c r="G555" s="95">
        <f t="shared" si="25"/>
        <v>0</v>
      </c>
      <c r="H555" s="95">
        <f t="shared" si="26"/>
        <v>112.3943661971831</v>
      </c>
    </row>
    <row r="556" spans="1:8" s="1" customFormat="1" ht="16.5" customHeight="1">
      <c r="A556" s="17" t="s">
        <v>477</v>
      </c>
      <c r="B556" s="11"/>
      <c r="C556" s="11"/>
      <c r="D556" s="10">
        <v>0</v>
      </c>
      <c r="E556" s="99">
        <v>0</v>
      </c>
      <c r="F556" s="95">
        <f t="shared" si="24"/>
        <v>0</v>
      </c>
      <c r="G556" s="95">
        <f t="shared" si="25"/>
        <v>0</v>
      </c>
      <c r="H556" s="95">
        <f t="shared" si="26"/>
        <v>0</v>
      </c>
    </row>
    <row r="557" spans="1:8" s="1" customFormat="1" ht="16.5" customHeight="1">
      <c r="A557" s="17" t="s">
        <v>478</v>
      </c>
      <c r="B557" s="11"/>
      <c r="C557" s="11"/>
      <c r="D557" s="10">
        <v>864</v>
      </c>
      <c r="E557" s="99">
        <v>430</v>
      </c>
      <c r="F557" s="95">
        <f t="shared" si="24"/>
        <v>0</v>
      </c>
      <c r="G557" s="95">
        <f t="shared" si="25"/>
        <v>0</v>
      </c>
      <c r="H557" s="95">
        <f t="shared" si="26"/>
        <v>49.76851851851852</v>
      </c>
    </row>
    <row r="558" spans="1:8" s="1" customFormat="1" ht="16.5" customHeight="1">
      <c r="A558" s="17" t="s">
        <v>479</v>
      </c>
      <c r="B558" s="11"/>
      <c r="C558" s="11"/>
      <c r="D558" s="10">
        <v>0</v>
      </c>
      <c r="E558" s="99">
        <v>3</v>
      </c>
      <c r="F558" s="95">
        <f t="shared" si="24"/>
        <v>0</v>
      </c>
      <c r="G558" s="95">
        <f t="shared" si="25"/>
        <v>0</v>
      </c>
      <c r="H558" s="95">
        <f t="shared" si="26"/>
        <v>0</v>
      </c>
    </row>
    <row r="559" spans="1:8" s="1" customFormat="1" ht="16.5" customHeight="1">
      <c r="A559" s="17" t="s">
        <v>480</v>
      </c>
      <c r="B559" s="11"/>
      <c r="C559" s="11"/>
      <c r="D559" s="10">
        <v>1273</v>
      </c>
      <c r="E559" s="99">
        <v>1213</v>
      </c>
      <c r="F559" s="95">
        <f t="shared" si="24"/>
        <v>0</v>
      </c>
      <c r="G559" s="95">
        <f t="shared" si="25"/>
        <v>0</v>
      </c>
      <c r="H559" s="95">
        <f t="shared" si="26"/>
        <v>95.28672427337</v>
      </c>
    </row>
    <row r="560" spans="1:8" s="1" customFormat="1" ht="16.5" customHeight="1">
      <c r="A560" s="17" t="s">
        <v>481</v>
      </c>
      <c r="B560" s="10">
        <v>508</v>
      </c>
      <c r="C560" s="10">
        <v>712</v>
      </c>
      <c r="D560" s="10">
        <v>494</v>
      </c>
      <c r="E560" s="99">
        <v>712</v>
      </c>
      <c r="F560" s="95">
        <f t="shared" si="24"/>
        <v>140.15748031496062</v>
      </c>
      <c r="G560" s="95">
        <f t="shared" si="25"/>
        <v>100</v>
      </c>
      <c r="H560" s="95">
        <f t="shared" si="26"/>
        <v>144.12955465587046</v>
      </c>
    </row>
    <row r="561" spans="1:8" s="1" customFormat="1" ht="16.5" customHeight="1">
      <c r="A561" s="17" t="s">
        <v>482</v>
      </c>
      <c r="B561" s="11"/>
      <c r="C561" s="11"/>
      <c r="D561" s="10">
        <v>120</v>
      </c>
      <c r="E561" s="99">
        <v>530</v>
      </c>
      <c r="F561" s="95">
        <f t="shared" si="24"/>
        <v>0</v>
      </c>
      <c r="G561" s="95">
        <f t="shared" si="25"/>
        <v>0</v>
      </c>
      <c r="H561" s="95">
        <f t="shared" si="26"/>
        <v>441.6666666666667</v>
      </c>
    </row>
    <row r="562" spans="1:8" s="1" customFormat="1" ht="16.5" customHeight="1">
      <c r="A562" s="17" t="s">
        <v>483</v>
      </c>
      <c r="B562" s="11"/>
      <c r="C562" s="11"/>
      <c r="D562" s="10">
        <v>100</v>
      </c>
      <c r="E562" s="99">
        <v>137</v>
      </c>
      <c r="F562" s="95">
        <f t="shared" si="24"/>
        <v>0</v>
      </c>
      <c r="G562" s="95">
        <f t="shared" si="25"/>
        <v>0</v>
      </c>
      <c r="H562" s="95">
        <f t="shared" si="26"/>
        <v>137</v>
      </c>
    </row>
    <row r="563" spans="1:8" s="1" customFormat="1" ht="16.5" customHeight="1">
      <c r="A563" s="17" t="s">
        <v>484</v>
      </c>
      <c r="B563" s="11"/>
      <c r="C563" s="11"/>
      <c r="D563" s="10">
        <v>31</v>
      </c>
      <c r="E563" s="99">
        <v>19</v>
      </c>
      <c r="F563" s="95">
        <f t="shared" si="24"/>
        <v>0</v>
      </c>
      <c r="G563" s="95">
        <f t="shared" si="25"/>
        <v>0</v>
      </c>
      <c r="H563" s="95">
        <f t="shared" si="26"/>
        <v>61.29032258064516</v>
      </c>
    </row>
    <row r="564" spans="1:8" s="1" customFormat="1" ht="17.25" customHeight="1">
      <c r="A564" s="17" t="s">
        <v>485</v>
      </c>
      <c r="B564" s="11"/>
      <c r="C564" s="11"/>
      <c r="D564" s="10">
        <v>18</v>
      </c>
      <c r="E564" s="99">
        <v>8</v>
      </c>
      <c r="F564" s="95">
        <f t="shared" si="24"/>
        <v>0</v>
      </c>
      <c r="G564" s="95">
        <f t="shared" si="25"/>
        <v>0</v>
      </c>
      <c r="H564" s="95">
        <f t="shared" si="26"/>
        <v>44.44444444444444</v>
      </c>
    </row>
    <row r="565" spans="1:8" s="1" customFormat="1" ht="17.25" customHeight="1">
      <c r="A565" s="17" t="s">
        <v>486</v>
      </c>
      <c r="B565" s="11"/>
      <c r="C565" s="11"/>
      <c r="D565" s="10">
        <v>22</v>
      </c>
      <c r="E565" s="99">
        <v>18</v>
      </c>
      <c r="F565" s="95">
        <f t="shared" si="24"/>
        <v>0</v>
      </c>
      <c r="G565" s="95">
        <f t="shared" si="25"/>
        <v>0</v>
      </c>
      <c r="H565" s="95">
        <f t="shared" si="26"/>
        <v>81.81818181818183</v>
      </c>
    </row>
    <row r="566" spans="1:8" s="1" customFormat="1" ht="17.25" customHeight="1">
      <c r="A566" s="17" t="s">
        <v>487</v>
      </c>
      <c r="B566" s="11"/>
      <c r="C566" s="11"/>
      <c r="D566" s="10">
        <v>203</v>
      </c>
      <c r="E566" s="99">
        <v>0</v>
      </c>
      <c r="F566" s="95">
        <f t="shared" si="24"/>
        <v>0</v>
      </c>
      <c r="G566" s="95">
        <f t="shared" si="25"/>
        <v>0</v>
      </c>
      <c r="H566" s="95">
        <f t="shared" si="26"/>
        <v>0</v>
      </c>
    </row>
    <row r="567" spans="1:8" s="1" customFormat="1" ht="17.25" customHeight="1">
      <c r="A567" s="17" t="s">
        <v>488</v>
      </c>
      <c r="B567" s="10">
        <v>4689</v>
      </c>
      <c r="C567" s="10">
        <v>2552</v>
      </c>
      <c r="D567" s="10">
        <v>738</v>
      </c>
      <c r="E567" s="99">
        <v>2552</v>
      </c>
      <c r="F567" s="95">
        <f t="shared" si="24"/>
        <v>54.42525058647899</v>
      </c>
      <c r="G567" s="95">
        <f t="shared" si="25"/>
        <v>100</v>
      </c>
      <c r="H567" s="95">
        <f t="shared" si="26"/>
        <v>345.79945799457994</v>
      </c>
    </row>
    <row r="568" spans="1:8" s="1" customFormat="1" ht="17.25" customHeight="1">
      <c r="A568" s="17" t="s">
        <v>489</v>
      </c>
      <c r="B568" s="11"/>
      <c r="C568" s="11"/>
      <c r="D568" s="10">
        <v>455</v>
      </c>
      <c r="E568" s="99">
        <v>461</v>
      </c>
      <c r="F568" s="95">
        <f t="shared" si="24"/>
        <v>0</v>
      </c>
      <c r="G568" s="95">
        <f t="shared" si="25"/>
        <v>0</v>
      </c>
      <c r="H568" s="95">
        <f t="shared" si="26"/>
        <v>101.31868131868131</v>
      </c>
    </row>
    <row r="569" spans="1:8" s="1" customFormat="1" ht="16.5" customHeight="1">
      <c r="A569" s="17" t="s">
        <v>490</v>
      </c>
      <c r="B569" s="11"/>
      <c r="C569" s="11"/>
      <c r="D569" s="10">
        <v>0</v>
      </c>
      <c r="E569" s="99">
        <v>824</v>
      </c>
      <c r="F569" s="95">
        <f aca="true" t="shared" si="27" ref="F569:F632">IF(B569&lt;&gt;0,(E569/B569)*100,0)</f>
        <v>0</v>
      </c>
      <c r="G569" s="95">
        <f aca="true" t="shared" si="28" ref="G569:G632">IF(C569&lt;&gt;0,(E569/C569)*100,0)</f>
        <v>0</v>
      </c>
      <c r="H569" s="95">
        <f aca="true" t="shared" si="29" ref="H569:H632">IF(D569&lt;&gt;0,(E569/D569)*100,0)</f>
        <v>0</v>
      </c>
    </row>
    <row r="570" spans="1:8" s="1" customFormat="1" ht="16.5" customHeight="1">
      <c r="A570" s="17" t="s">
        <v>491</v>
      </c>
      <c r="B570" s="11"/>
      <c r="C570" s="11"/>
      <c r="D570" s="10">
        <v>0</v>
      </c>
      <c r="E570" s="99">
        <v>0</v>
      </c>
      <c r="F570" s="95">
        <f t="shared" si="27"/>
        <v>0</v>
      </c>
      <c r="G570" s="95">
        <f t="shared" si="28"/>
        <v>0</v>
      </c>
      <c r="H570" s="95">
        <f t="shared" si="29"/>
        <v>0</v>
      </c>
    </row>
    <row r="571" spans="1:8" s="1" customFormat="1" ht="16.5" customHeight="1">
      <c r="A571" s="17" t="s">
        <v>492</v>
      </c>
      <c r="B571" s="11"/>
      <c r="C571" s="11"/>
      <c r="D571" s="10">
        <v>276</v>
      </c>
      <c r="E571" s="99">
        <v>1267</v>
      </c>
      <c r="F571" s="95">
        <f t="shared" si="27"/>
        <v>0</v>
      </c>
      <c r="G571" s="95">
        <f t="shared" si="28"/>
        <v>0</v>
      </c>
      <c r="H571" s="95">
        <f t="shared" si="29"/>
        <v>459.05797101449275</v>
      </c>
    </row>
    <row r="572" spans="1:8" s="1" customFormat="1" ht="16.5" customHeight="1">
      <c r="A572" s="17" t="s">
        <v>493</v>
      </c>
      <c r="B572" s="11"/>
      <c r="C572" s="11"/>
      <c r="D572" s="10">
        <v>0</v>
      </c>
      <c r="E572" s="99">
        <v>0</v>
      </c>
      <c r="F572" s="95">
        <f t="shared" si="27"/>
        <v>0</v>
      </c>
      <c r="G572" s="95">
        <f t="shared" si="28"/>
        <v>0</v>
      </c>
      <c r="H572" s="95">
        <f t="shared" si="29"/>
        <v>0</v>
      </c>
    </row>
    <row r="573" spans="1:8" s="1" customFormat="1" ht="12.75" customHeight="1">
      <c r="A573" s="17" t="s">
        <v>494</v>
      </c>
      <c r="B573" s="11"/>
      <c r="C573" s="11"/>
      <c r="D573" s="10">
        <v>0</v>
      </c>
      <c r="E573" s="99">
        <v>0</v>
      </c>
      <c r="F573" s="95">
        <f t="shared" si="27"/>
        <v>0</v>
      </c>
      <c r="G573" s="95">
        <f t="shared" si="28"/>
        <v>0</v>
      </c>
      <c r="H573" s="95">
        <f t="shared" si="29"/>
        <v>0</v>
      </c>
    </row>
    <row r="574" spans="1:8" s="1" customFormat="1" ht="16.5" customHeight="1">
      <c r="A574" s="17" t="s">
        <v>495</v>
      </c>
      <c r="B574" s="11"/>
      <c r="C574" s="11"/>
      <c r="D574" s="10">
        <v>7</v>
      </c>
      <c r="E574" s="99">
        <v>0</v>
      </c>
      <c r="F574" s="95">
        <f t="shared" si="27"/>
        <v>0</v>
      </c>
      <c r="G574" s="95">
        <f t="shared" si="28"/>
        <v>0</v>
      </c>
      <c r="H574" s="95">
        <f t="shared" si="29"/>
        <v>0</v>
      </c>
    </row>
    <row r="575" spans="1:8" s="1" customFormat="1" ht="16.5" customHeight="1">
      <c r="A575" s="17" t="s">
        <v>496</v>
      </c>
      <c r="B575" s="10">
        <v>2296</v>
      </c>
      <c r="C575" s="10">
        <v>2008</v>
      </c>
      <c r="D575" s="10">
        <v>481</v>
      </c>
      <c r="E575" s="99">
        <v>2008</v>
      </c>
      <c r="F575" s="95">
        <f t="shared" si="27"/>
        <v>87.45644599303137</v>
      </c>
      <c r="G575" s="95">
        <f t="shared" si="28"/>
        <v>100</v>
      </c>
      <c r="H575" s="95">
        <f t="shared" si="29"/>
        <v>417.4636174636174</v>
      </c>
    </row>
    <row r="576" spans="1:8" s="1" customFormat="1" ht="16.5" customHeight="1">
      <c r="A576" s="17" t="s">
        <v>108</v>
      </c>
      <c r="B576" s="11"/>
      <c r="C576" s="11"/>
      <c r="D576" s="10">
        <v>229</v>
      </c>
      <c r="E576" s="99">
        <v>208</v>
      </c>
      <c r="F576" s="95">
        <f t="shared" si="27"/>
        <v>0</v>
      </c>
      <c r="G576" s="95">
        <f t="shared" si="28"/>
        <v>0</v>
      </c>
      <c r="H576" s="95">
        <f t="shared" si="29"/>
        <v>90.82969432314411</v>
      </c>
    </row>
    <row r="577" spans="1:8" s="1" customFormat="1" ht="16.5" customHeight="1">
      <c r="A577" s="17" t="s">
        <v>109</v>
      </c>
      <c r="B577" s="11"/>
      <c r="C577" s="11"/>
      <c r="D577" s="10">
        <v>0</v>
      </c>
      <c r="E577" s="99">
        <v>0</v>
      </c>
      <c r="F577" s="95">
        <f t="shared" si="27"/>
        <v>0</v>
      </c>
      <c r="G577" s="95">
        <f t="shared" si="28"/>
        <v>0</v>
      </c>
      <c r="H577" s="95">
        <f t="shared" si="29"/>
        <v>0</v>
      </c>
    </row>
    <row r="578" spans="1:8" s="1" customFormat="1" ht="16.5" customHeight="1">
      <c r="A578" s="17" t="s">
        <v>110</v>
      </c>
      <c r="B578" s="11"/>
      <c r="C578" s="11"/>
      <c r="D578" s="10">
        <v>0</v>
      </c>
      <c r="E578" s="99">
        <v>0</v>
      </c>
      <c r="F578" s="95">
        <f t="shared" si="27"/>
        <v>0</v>
      </c>
      <c r="G578" s="95">
        <f t="shared" si="28"/>
        <v>0</v>
      </c>
      <c r="H578" s="95">
        <f t="shared" si="29"/>
        <v>0</v>
      </c>
    </row>
    <row r="579" spans="1:8" s="1" customFormat="1" ht="16.5" customHeight="1">
      <c r="A579" s="17" t="s">
        <v>497</v>
      </c>
      <c r="B579" s="11"/>
      <c r="C579" s="11"/>
      <c r="D579" s="10">
        <v>40</v>
      </c>
      <c r="E579" s="99">
        <v>46</v>
      </c>
      <c r="F579" s="95">
        <f t="shared" si="27"/>
        <v>0</v>
      </c>
      <c r="G579" s="95">
        <f t="shared" si="28"/>
        <v>0</v>
      </c>
      <c r="H579" s="95">
        <f t="shared" si="29"/>
        <v>114.99999999999999</v>
      </c>
    </row>
    <row r="580" spans="1:8" s="1" customFormat="1" ht="16.5" customHeight="1">
      <c r="A580" s="17" t="s">
        <v>498</v>
      </c>
      <c r="B580" s="11"/>
      <c r="C580" s="11"/>
      <c r="D580" s="10">
        <v>89</v>
      </c>
      <c r="E580" s="99">
        <v>99</v>
      </c>
      <c r="F580" s="95">
        <f t="shared" si="27"/>
        <v>0</v>
      </c>
      <c r="G580" s="95">
        <f t="shared" si="28"/>
        <v>0</v>
      </c>
      <c r="H580" s="95">
        <f t="shared" si="29"/>
        <v>111.23595505617978</v>
      </c>
    </row>
    <row r="581" spans="1:8" s="1" customFormat="1" ht="16.5" customHeight="1">
      <c r="A581" s="17" t="s">
        <v>499</v>
      </c>
      <c r="B581" s="11"/>
      <c r="C581" s="11"/>
      <c r="D581" s="10">
        <v>0</v>
      </c>
      <c r="E581" s="99">
        <v>0</v>
      </c>
      <c r="F581" s="95">
        <f t="shared" si="27"/>
        <v>0</v>
      </c>
      <c r="G581" s="95">
        <f t="shared" si="28"/>
        <v>0</v>
      </c>
      <c r="H581" s="95">
        <f t="shared" si="29"/>
        <v>0</v>
      </c>
    </row>
    <row r="582" spans="1:8" s="1" customFormat="1" ht="16.5" customHeight="1">
      <c r="A582" s="17" t="s">
        <v>500</v>
      </c>
      <c r="B582" s="11"/>
      <c r="C582" s="11"/>
      <c r="D582" s="10">
        <v>108</v>
      </c>
      <c r="E582" s="99">
        <v>1654</v>
      </c>
      <c r="F582" s="95">
        <f t="shared" si="27"/>
        <v>0</v>
      </c>
      <c r="G582" s="95">
        <f t="shared" si="28"/>
        <v>0</v>
      </c>
      <c r="H582" s="95">
        <f t="shared" si="29"/>
        <v>1531.4814814814815</v>
      </c>
    </row>
    <row r="583" spans="1:8" s="1" customFormat="1" ht="16.5" customHeight="1">
      <c r="A583" s="17" t="s">
        <v>501</v>
      </c>
      <c r="B583" s="11"/>
      <c r="C583" s="11"/>
      <c r="D583" s="10">
        <v>15</v>
      </c>
      <c r="E583" s="99">
        <v>1</v>
      </c>
      <c r="F583" s="95">
        <f t="shared" si="27"/>
        <v>0</v>
      </c>
      <c r="G583" s="95">
        <f t="shared" si="28"/>
        <v>0</v>
      </c>
      <c r="H583" s="95">
        <f t="shared" si="29"/>
        <v>6.666666666666667</v>
      </c>
    </row>
    <row r="584" spans="1:8" s="1" customFormat="1" ht="16.5" customHeight="1">
      <c r="A584" s="17" t="s">
        <v>502</v>
      </c>
      <c r="B584" s="10">
        <v>61</v>
      </c>
      <c r="C584" s="10">
        <v>52</v>
      </c>
      <c r="D584" s="10">
        <v>55</v>
      </c>
      <c r="E584" s="99">
        <v>52</v>
      </c>
      <c r="F584" s="95">
        <f t="shared" si="27"/>
        <v>85.24590163934425</v>
      </c>
      <c r="G584" s="95">
        <f t="shared" si="28"/>
        <v>100</v>
      </c>
      <c r="H584" s="95">
        <f t="shared" si="29"/>
        <v>94.54545454545455</v>
      </c>
    </row>
    <row r="585" spans="1:8" s="1" customFormat="1" ht="16.5" customHeight="1">
      <c r="A585" s="17" t="s">
        <v>108</v>
      </c>
      <c r="B585" s="11"/>
      <c r="C585" s="11"/>
      <c r="D585" s="10">
        <v>55</v>
      </c>
      <c r="E585" s="99">
        <v>52</v>
      </c>
      <c r="F585" s="95">
        <f t="shared" si="27"/>
        <v>0</v>
      </c>
      <c r="G585" s="95">
        <f t="shared" si="28"/>
        <v>0</v>
      </c>
      <c r="H585" s="95">
        <f t="shared" si="29"/>
        <v>94.54545454545455</v>
      </c>
    </row>
    <row r="586" spans="1:8" s="1" customFormat="1" ht="16.5" customHeight="1">
      <c r="A586" s="17" t="s">
        <v>109</v>
      </c>
      <c r="B586" s="11"/>
      <c r="C586" s="11"/>
      <c r="D586" s="10">
        <v>0</v>
      </c>
      <c r="E586" s="99">
        <v>0</v>
      </c>
      <c r="F586" s="95">
        <f t="shared" si="27"/>
        <v>0</v>
      </c>
      <c r="G586" s="95">
        <f t="shared" si="28"/>
        <v>0</v>
      </c>
      <c r="H586" s="95">
        <f t="shared" si="29"/>
        <v>0</v>
      </c>
    </row>
    <row r="587" spans="1:8" s="1" customFormat="1" ht="16.5" customHeight="1">
      <c r="A587" s="17" t="s">
        <v>110</v>
      </c>
      <c r="B587" s="11"/>
      <c r="C587" s="11"/>
      <c r="D587" s="10">
        <v>0</v>
      </c>
      <c r="E587" s="99">
        <v>0</v>
      </c>
      <c r="F587" s="95">
        <f t="shared" si="27"/>
        <v>0</v>
      </c>
      <c r="G587" s="95">
        <f t="shared" si="28"/>
        <v>0</v>
      </c>
      <c r="H587" s="95">
        <f t="shared" si="29"/>
        <v>0</v>
      </c>
    </row>
    <row r="588" spans="1:8" s="1" customFormat="1" ht="16.5" customHeight="1">
      <c r="A588" s="17" t="s">
        <v>503</v>
      </c>
      <c r="B588" s="11"/>
      <c r="C588" s="11"/>
      <c r="D588" s="10">
        <v>0</v>
      </c>
      <c r="E588" s="99">
        <v>0</v>
      </c>
      <c r="F588" s="95">
        <f t="shared" si="27"/>
        <v>0</v>
      </c>
      <c r="G588" s="95">
        <f t="shared" si="28"/>
        <v>0</v>
      </c>
      <c r="H588" s="95">
        <f t="shared" si="29"/>
        <v>0</v>
      </c>
    </row>
    <row r="589" spans="1:8" s="1" customFormat="1" ht="16.5" customHeight="1">
      <c r="A589" s="17" t="s">
        <v>504</v>
      </c>
      <c r="B589" s="10">
        <v>15238</v>
      </c>
      <c r="C589" s="10">
        <v>12616</v>
      </c>
      <c r="D589" s="10">
        <v>13044</v>
      </c>
      <c r="E589" s="99">
        <v>12616</v>
      </c>
      <c r="F589" s="95">
        <f t="shared" si="27"/>
        <v>82.7930174563591</v>
      </c>
      <c r="G589" s="95">
        <f t="shared" si="28"/>
        <v>100</v>
      </c>
      <c r="H589" s="95">
        <f t="shared" si="29"/>
        <v>96.71879791475007</v>
      </c>
    </row>
    <row r="590" spans="1:8" s="1" customFormat="1" ht="16.5" customHeight="1">
      <c r="A590" s="17" t="s">
        <v>505</v>
      </c>
      <c r="B590" s="11"/>
      <c r="C590" s="11"/>
      <c r="D590" s="10">
        <v>2619</v>
      </c>
      <c r="E590" s="99">
        <v>1896</v>
      </c>
      <c r="F590" s="95">
        <f t="shared" si="27"/>
        <v>0</v>
      </c>
      <c r="G590" s="95">
        <f t="shared" si="28"/>
        <v>0</v>
      </c>
      <c r="H590" s="95">
        <f t="shared" si="29"/>
        <v>72.39404352806415</v>
      </c>
    </row>
    <row r="591" spans="1:8" s="1" customFormat="1" ht="16.5" customHeight="1">
      <c r="A591" s="17" t="s">
        <v>506</v>
      </c>
      <c r="B591" s="11"/>
      <c r="C591" s="11"/>
      <c r="D591" s="10">
        <v>10425</v>
      </c>
      <c r="E591" s="99">
        <v>10720</v>
      </c>
      <c r="F591" s="95">
        <f t="shared" si="27"/>
        <v>0</v>
      </c>
      <c r="G591" s="95">
        <f t="shared" si="28"/>
        <v>0</v>
      </c>
      <c r="H591" s="95">
        <f t="shared" si="29"/>
        <v>102.82973621103118</v>
      </c>
    </row>
    <row r="592" spans="1:8" s="1" customFormat="1" ht="16.5" customHeight="1">
      <c r="A592" s="17" t="s">
        <v>507</v>
      </c>
      <c r="B592" s="10">
        <v>474</v>
      </c>
      <c r="C592" s="10">
        <v>321</v>
      </c>
      <c r="D592" s="10">
        <v>156</v>
      </c>
      <c r="E592" s="99">
        <v>321</v>
      </c>
      <c r="F592" s="95">
        <f t="shared" si="27"/>
        <v>67.72151898734177</v>
      </c>
      <c r="G592" s="95">
        <f t="shared" si="28"/>
        <v>100</v>
      </c>
      <c r="H592" s="95">
        <f t="shared" si="29"/>
        <v>205.76923076923075</v>
      </c>
    </row>
    <row r="593" spans="1:8" s="1" customFormat="1" ht="16.5" customHeight="1">
      <c r="A593" s="17" t="s">
        <v>508</v>
      </c>
      <c r="B593" s="11"/>
      <c r="C593" s="11"/>
      <c r="D593" s="10">
        <v>136</v>
      </c>
      <c r="E593" s="99">
        <v>298</v>
      </c>
      <c r="F593" s="95">
        <f t="shared" si="27"/>
        <v>0</v>
      </c>
      <c r="G593" s="95">
        <f t="shared" si="28"/>
        <v>0</v>
      </c>
      <c r="H593" s="95">
        <f t="shared" si="29"/>
        <v>219.11764705882354</v>
      </c>
    </row>
    <row r="594" spans="1:8" s="1" customFormat="1" ht="16.5" customHeight="1">
      <c r="A594" s="17" t="s">
        <v>509</v>
      </c>
      <c r="B594" s="11"/>
      <c r="C594" s="11"/>
      <c r="D594" s="10">
        <v>20</v>
      </c>
      <c r="E594" s="99">
        <v>23</v>
      </c>
      <c r="F594" s="95">
        <f t="shared" si="27"/>
        <v>0</v>
      </c>
      <c r="G594" s="95">
        <f t="shared" si="28"/>
        <v>0</v>
      </c>
      <c r="H594" s="95">
        <f t="shared" si="29"/>
        <v>114.99999999999999</v>
      </c>
    </row>
    <row r="595" spans="1:8" s="1" customFormat="1" ht="16.5" customHeight="1">
      <c r="A595" s="17" t="s">
        <v>510</v>
      </c>
      <c r="B595" s="10">
        <v>1643</v>
      </c>
      <c r="C595" s="10">
        <v>1651</v>
      </c>
      <c r="D595" s="10">
        <v>1469</v>
      </c>
      <c r="E595" s="99">
        <v>1651</v>
      </c>
      <c r="F595" s="95">
        <f t="shared" si="27"/>
        <v>100.48691418137554</v>
      </c>
      <c r="G595" s="95">
        <f t="shared" si="28"/>
        <v>100</v>
      </c>
      <c r="H595" s="95">
        <f t="shared" si="29"/>
        <v>112.38938053097345</v>
      </c>
    </row>
    <row r="596" spans="1:8" s="1" customFormat="1" ht="16.5" customHeight="1">
      <c r="A596" s="17" t="s">
        <v>511</v>
      </c>
      <c r="B596" s="11"/>
      <c r="C596" s="11"/>
      <c r="D596" s="10">
        <v>0</v>
      </c>
      <c r="E596" s="99">
        <v>0</v>
      </c>
      <c r="F596" s="95">
        <f t="shared" si="27"/>
        <v>0</v>
      </c>
      <c r="G596" s="95">
        <f t="shared" si="28"/>
        <v>0</v>
      </c>
      <c r="H596" s="95">
        <f t="shared" si="29"/>
        <v>0</v>
      </c>
    </row>
    <row r="597" spans="1:8" s="1" customFormat="1" ht="16.5" customHeight="1">
      <c r="A597" s="17" t="s">
        <v>512</v>
      </c>
      <c r="B597" s="11"/>
      <c r="C597" s="11"/>
      <c r="D597" s="10">
        <v>1469</v>
      </c>
      <c r="E597" s="99">
        <v>1651</v>
      </c>
      <c r="F597" s="95">
        <f t="shared" si="27"/>
        <v>0</v>
      </c>
      <c r="G597" s="95">
        <f t="shared" si="28"/>
        <v>0</v>
      </c>
      <c r="H597" s="95">
        <f t="shared" si="29"/>
        <v>112.38938053097345</v>
      </c>
    </row>
    <row r="598" spans="1:8" s="1" customFormat="1" ht="16.5" customHeight="1">
      <c r="A598" s="17" t="s">
        <v>513</v>
      </c>
      <c r="B598" s="10">
        <v>0</v>
      </c>
      <c r="C598" s="10">
        <v>0</v>
      </c>
      <c r="D598" s="10">
        <v>0</v>
      </c>
      <c r="E598" s="99">
        <v>0</v>
      </c>
      <c r="F598" s="95">
        <f t="shared" si="27"/>
        <v>0</v>
      </c>
      <c r="G598" s="95">
        <f t="shared" si="28"/>
        <v>0</v>
      </c>
      <c r="H598" s="95">
        <f t="shared" si="29"/>
        <v>0</v>
      </c>
    </row>
    <row r="599" spans="1:8" s="1" customFormat="1" ht="16.5" customHeight="1">
      <c r="A599" s="17" t="s">
        <v>514</v>
      </c>
      <c r="B599" s="11"/>
      <c r="C599" s="11"/>
      <c r="D599" s="10">
        <v>0</v>
      </c>
      <c r="E599" s="99">
        <v>0</v>
      </c>
      <c r="F599" s="95">
        <f t="shared" si="27"/>
        <v>0</v>
      </c>
      <c r="G599" s="95">
        <f t="shared" si="28"/>
        <v>0</v>
      </c>
      <c r="H599" s="95">
        <f t="shared" si="29"/>
        <v>0</v>
      </c>
    </row>
    <row r="600" spans="1:8" s="1" customFormat="1" ht="16.5" customHeight="1">
      <c r="A600" s="17" t="s">
        <v>515</v>
      </c>
      <c r="B600" s="11"/>
      <c r="C600" s="11"/>
      <c r="D600" s="10">
        <v>0</v>
      </c>
      <c r="E600" s="99">
        <v>0</v>
      </c>
      <c r="F600" s="95">
        <f t="shared" si="27"/>
        <v>0</v>
      </c>
      <c r="G600" s="95">
        <f t="shared" si="28"/>
        <v>0</v>
      </c>
      <c r="H600" s="95">
        <f t="shared" si="29"/>
        <v>0</v>
      </c>
    </row>
    <row r="601" spans="1:8" s="1" customFormat="1" ht="16.5" customHeight="1">
      <c r="A601" s="17" t="s">
        <v>516</v>
      </c>
      <c r="B601" s="10">
        <v>116</v>
      </c>
      <c r="C601" s="10">
        <v>121</v>
      </c>
      <c r="D601" s="10">
        <v>114</v>
      </c>
      <c r="E601" s="99">
        <v>121</v>
      </c>
      <c r="F601" s="95">
        <f t="shared" si="27"/>
        <v>104.3103448275862</v>
      </c>
      <c r="G601" s="95">
        <f t="shared" si="28"/>
        <v>100</v>
      </c>
      <c r="H601" s="95">
        <f t="shared" si="29"/>
        <v>106.14035087719299</v>
      </c>
    </row>
    <row r="602" spans="1:8" s="1" customFormat="1" ht="16.5" customHeight="1">
      <c r="A602" s="17" t="s">
        <v>517</v>
      </c>
      <c r="B602" s="11"/>
      <c r="C602" s="11"/>
      <c r="D602" s="10">
        <v>0</v>
      </c>
      <c r="E602" s="99">
        <v>0</v>
      </c>
      <c r="F602" s="95">
        <f t="shared" si="27"/>
        <v>0</v>
      </c>
      <c r="G602" s="95">
        <f t="shared" si="28"/>
        <v>0</v>
      </c>
      <c r="H602" s="95">
        <f t="shared" si="29"/>
        <v>0</v>
      </c>
    </row>
    <row r="603" spans="1:8" s="1" customFormat="1" ht="16.5" customHeight="1">
      <c r="A603" s="17" t="s">
        <v>518</v>
      </c>
      <c r="B603" s="11"/>
      <c r="C603" s="11"/>
      <c r="D603" s="10">
        <v>114</v>
      </c>
      <c r="E603" s="99">
        <v>121</v>
      </c>
      <c r="F603" s="95">
        <f t="shared" si="27"/>
        <v>0</v>
      </c>
      <c r="G603" s="95">
        <f t="shared" si="28"/>
        <v>0</v>
      </c>
      <c r="H603" s="95">
        <f t="shared" si="29"/>
        <v>106.14035087719299</v>
      </c>
    </row>
    <row r="604" spans="1:8" s="1" customFormat="1" ht="16.5" customHeight="1">
      <c r="A604" s="17" t="s">
        <v>519</v>
      </c>
      <c r="B604" s="10">
        <v>9296</v>
      </c>
      <c r="C604" s="10">
        <v>8931</v>
      </c>
      <c r="D604" s="10">
        <v>18490</v>
      </c>
      <c r="E604" s="99">
        <v>8931</v>
      </c>
      <c r="F604" s="95">
        <f t="shared" si="27"/>
        <v>96.07358003442341</v>
      </c>
      <c r="G604" s="95">
        <f t="shared" si="28"/>
        <v>100</v>
      </c>
      <c r="H604" s="95">
        <f t="shared" si="29"/>
        <v>48.30178474851271</v>
      </c>
    </row>
    <row r="605" spans="1:8" s="1" customFormat="1" ht="16.5" customHeight="1">
      <c r="A605" s="17" t="s">
        <v>520</v>
      </c>
      <c r="B605" s="11"/>
      <c r="C605" s="11"/>
      <c r="D605" s="10">
        <v>0</v>
      </c>
      <c r="E605" s="99">
        <v>0</v>
      </c>
      <c r="F605" s="95">
        <f t="shared" si="27"/>
        <v>0</v>
      </c>
      <c r="G605" s="95">
        <f t="shared" si="28"/>
        <v>0</v>
      </c>
      <c r="H605" s="95">
        <f t="shared" si="29"/>
        <v>0</v>
      </c>
    </row>
    <row r="606" spans="1:8" s="1" customFormat="1" ht="16.5" customHeight="1">
      <c r="A606" s="17" t="s">
        <v>521</v>
      </c>
      <c r="B606" s="11"/>
      <c r="C606" s="11"/>
      <c r="D606" s="10">
        <v>18490</v>
      </c>
      <c r="E606" s="99">
        <v>8931</v>
      </c>
      <c r="F606" s="95">
        <f t="shared" si="27"/>
        <v>0</v>
      </c>
      <c r="G606" s="95">
        <f t="shared" si="28"/>
        <v>0</v>
      </c>
      <c r="H606" s="95">
        <f t="shared" si="29"/>
        <v>48.30178474851271</v>
      </c>
    </row>
    <row r="607" spans="1:8" s="1" customFormat="1" ht="16.5" customHeight="1">
      <c r="A607" s="17" t="s">
        <v>522</v>
      </c>
      <c r="B607" s="11"/>
      <c r="C607" s="11"/>
      <c r="D607" s="10">
        <v>0</v>
      </c>
      <c r="E607" s="99">
        <v>0</v>
      </c>
      <c r="F607" s="95">
        <f t="shared" si="27"/>
        <v>0</v>
      </c>
      <c r="G607" s="95">
        <f t="shared" si="28"/>
        <v>0</v>
      </c>
      <c r="H607" s="95">
        <f t="shared" si="29"/>
        <v>0</v>
      </c>
    </row>
    <row r="608" spans="1:8" s="1" customFormat="1" ht="16.5" customHeight="1">
      <c r="A608" s="17" t="s">
        <v>523</v>
      </c>
      <c r="B608" s="10">
        <v>0</v>
      </c>
      <c r="C608" s="10">
        <v>0</v>
      </c>
      <c r="D608" s="10">
        <v>0</v>
      </c>
      <c r="E608" s="99">
        <v>0</v>
      </c>
      <c r="F608" s="95">
        <f t="shared" si="27"/>
        <v>0</v>
      </c>
      <c r="G608" s="95">
        <f t="shared" si="28"/>
        <v>0</v>
      </c>
      <c r="H608" s="95">
        <f t="shared" si="29"/>
        <v>0</v>
      </c>
    </row>
    <row r="609" spans="1:8" s="1" customFormat="1" ht="16.5" customHeight="1">
      <c r="A609" s="17" t="s">
        <v>524</v>
      </c>
      <c r="B609" s="11"/>
      <c r="C609" s="11"/>
      <c r="D609" s="10">
        <v>0</v>
      </c>
      <c r="E609" s="99">
        <v>0</v>
      </c>
      <c r="F609" s="95">
        <f t="shared" si="27"/>
        <v>0</v>
      </c>
      <c r="G609" s="95">
        <f t="shared" si="28"/>
        <v>0</v>
      </c>
      <c r="H609" s="95">
        <f t="shared" si="29"/>
        <v>0</v>
      </c>
    </row>
    <row r="610" spans="1:8" s="1" customFormat="1" ht="16.5" customHeight="1">
      <c r="A610" s="17" t="s">
        <v>525</v>
      </c>
      <c r="B610" s="11"/>
      <c r="C610" s="11"/>
      <c r="D610" s="10">
        <v>0</v>
      </c>
      <c r="E610" s="99">
        <v>0</v>
      </c>
      <c r="F610" s="95">
        <f t="shared" si="27"/>
        <v>0</v>
      </c>
      <c r="G610" s="95">
        <f t="shared" si="28"/>
        <v>0</v>
      </c>
      <c r="H610" s="95">
        <f t="shared" si="29"/>
        <v>0</v>
      </c>
    </row>
    <row r="611" spans="1:8" s="1" customFormat="1" ht="16.5" customHeight="1">
      <c r="A611" s="17" t="s">
        <v>526</v>
      </c>
      <c r="B611" s="11"/>
      <c r="C611" s="11"/>
      <c r="D611" s="10">
        <v>0</v>
      </c>
      <c r="E611" s="99">
        <v>0</v>
      </c>
      <c r="F611" s="95">
        <f t="shared" si="27"/>
        <v>0</v>
      </c>
      <c r="G611" s="95">
        <f t="shared" si="28"/>
        <v>0</v>
      </c>
      <c r="H611" s="95">
        <f t="shared" si="29"/>
        <v>0</v>
      </c>
    </row>
    <row r="612" spans="1:8" s="1" customFormat="1" ht="17.25" customHeight="1">
      <c r="A612" s="17" t="s">
        <v>527</v>
      </c>
      <c r="B612" s="11"/>
      <c r="C612" s="11"/>
      <c r="D612" s="10">
        <v>0</v>
      </c>
      <c r="E612" s="99">
        <v>0</v>
      </c>
      <c r="F612" s="95">
        <f t="shared" si="27"/>
        <v>0</v>
      </c>
      <c r="G612" s="95">
        <f t="shared" si="28"/>
        <v>0</v>
      </c>
      <c r="H612" s="95">
        <f t="shared" si="29"/>
        <v>0</v>
      </c>
    </row>
    <row r="613" spans="1:8" s="1" customFormat="1" ht="17.25" customHeight="1">
      <c r="A613" s="17" t="s">
        <v>528</v>
      </c>
      <c r="B613" s="10">
        <v>199</v>
      </c>
      <c r="C613" s="10">
        <v>172</v>
      </c>
      <c r="D613" s="10">
        <v>160</v>
      </c>
      <c r="E613" s="99">
        <v>172</v>
      </c>
      <c r="F613" s="95">
        <f t="shared" si="27"/>
        <v>86.4321608040201</v>
      </c>
      <c r="G613" s="95">
        <f t="shared" si="28"/>
        <v>100</v>
      </c>
      <c r="H613" s="95">
        <f t="shared" si="29"/>
        <v>107.5</v>
      </c>
    </row>
    <row r="614" spans="1:8" s="1" customFormat="1" ht="17.25" customHeight="1">
      <c r="A614" s="17" t="s">
        <v>108</v>
      </c>
      <c r="B614" s="11"/>
      <c r="C614" s="11"/>
      <c r="D614" s="10">
        <v>160</v>
      </c>
      <c r="E614" s="99">
        <v>166</v>
      </c>
      <c r="F614" s="95">
        <f t="shared" si="27"/>
        <v>0</v>
      </c>
      <c r="G614" s="95">
        <f t="shared" si="28"/>
        <v>0</v>
      </c>
      <c r="H614" s="95">
        <f t="shared" si="29"/>
        <v>103.75000000000001</v>
      </c>
    </row>
    <row r="615" spans="1:8" s="1" customFormat="1" ht="17.25" customHeight="1">
      <c r="A615" s="17" t="s">
        <v>109</v>
      </c>
      <c r="B615" s="11"/>
      <c r="C615" s="11"/>
      <c r="D615" s="10">
        <v>0</v>
      </c>
      <c r="E615" s="99">
        <v>0</v>
      </c>
      <c r="F615" s="95">
        <f t="shared" si="27"/>
        <v>0</v>
      </c>
      <c r="G615" s="95">
        <f t="shared" si="28"/>
        <v>0</v>
      </c>
      <c r="H615" s="95">
        <f t="shared" si="29"/>
        <v>0</v>
      </c>
    </row>
    <row r="616" spans="1:8" s="1" customFormat="1" ht="17.25" customHeight="1">
      <c r="A616" s="17" t="s">
        <v>110</v>
      </c>
      <c r="B616" s="11"/>
      <c r="C616" s="11"/>
      <c r="D616" s="10">
        <v>0</v>
      </c>
      <c r="E616" s="99">
        <v>0</v>
      </c>
      <c r="F616" s="95">
        <f t="shared" si="27"/>
        <v>0</v>
      </c>
      <c r="G616" s="95">
        <f t="shared" si="28"/>
        <v>0</v>
      </c>
      <c r="H616" s="95">
        <f t="shared" si="29"/>
        <v>0</v>
      </c>
    </row>
    <row r="617" spans="1:8" s="1" customFormat="1" ht="17.25" customHeight="1">
      <c r="A617" s="17" t="s">
        <v>529</v>
      </c>
      <c r="B617" s="11"/>
      <c r="C617" s="11"/>
      <c r="D617" s="10">
        <v>0</v>
      </c>
      <c r="E617" s="99">
        <v>6</v>
      </c>
      <c r="F617" s="95">
        <f t="shared" si="27"/>
        <v>0</v>
      </c>
      <c r="G617" s="95">
        <f t="shared" si="28"/>
        <v>0</v>
      </c>
      <c r="H617" s="95">
        <f t="shared" si="29"/>
        <v>0</v>
      </c>
    </row>
    <row r="618" spans="1:8" s="1" customFormat="1" ht="17.25" customHeight="1">
      <c r="A618" s="17" t="s">
        <v>530</v>
      </c>
      <c r="B618" s="11"/>
      <c r="C618" s="11"/>
      <c r="D618" s="10">
        <v>0</v>
      </c>
      <c r="E618" s="99">
        <v>0</v>
      </c>
      <c r="F618" s="95">
        <f t="shared" si="27"/>
        <v>0</v>
      </c>
      <c r="G618" s="95">
        <f t="shared" si="28"/>
        <v>0</v>
      </c>
      <c r="H618" s="95">
        <f t="shared" si="29"/>
        <v>0</v>
      </c>
    </row>
    <row r="619" spans="1:8" s="1" customFormat="1" ht="17.25" customHeight="1">
      <c r="A619" s="17" t="s">
        <v>117</v>
      </c>
      <c r="B619" s="11"/>
      <c r="C619" s="11"/>
      <c r="D619" s="10">
        <v>0</v>
      </c>
      <c r="E619" s="99">
        <v>0</v>
      </c>
      <c r="F619" s="95">
        <f t="shared" si="27"/>
        <v>0</v>
      </c>
      <c r="G619" s="95">
        <f t="shared" si="28"/>
        <v>0</v>
      </c>
      <c r="H619" s="95">
        <f t="shared" si="29"/>
        <v>0</v>
      </c>
    </row>
    <row r="620" spans="1:8" s="1" customFormat="1" ht="17.25" customHeight="1">
      <c r="A620" s="17" t="s">
        <v>531</v>
      </c>
      <c r="B620" s="11"/>
      <c r="C620" s="11"/>
      <c r="D620" s="10">
        <v>0</v>
      </c>
      <c r="E620" s="99">
        <v>0</v>
      </c>
      <c r="F620" s="95">
        <f t="shared" si="27"/>
        <v>0</v>
      </c>
      <c r="G620" s="95">
        <f t="shared" si="28"/>
        <v>0</v>
      </c>
      <c r="H620" s="95">
        <f t="shared" si="29"/>
        <v>0</v>
      </c>
    </row>
    <row r="621" spans="1:8" s="1" customFormat="1" ht="12.75" customHeight="1">
      <c r="A621" s="17" t="s">
        <v>532</v>
      </c>
      <c r="B621" s="10">
        <v>960</v>
      </c>
      <c r="C621" s="10">
        <v>245</v>
      </c>
      <c r="D621" s="10">
        <v>0</v>
      </c>
      <c r="E621" s="99">
        <v>245</v>
      </c>
      <c r="F621" s="95">
        <f t="shared" si="27"/>
        <v>25.520833333333332</v>
      </c>
      <c r="G621" s="95">
        <f t="shared" si="28"/>
        <v>100</v>
      </c>
      <c r="H621" s="95">
        <f t="shared" si="29"/>
        <v>0</v>
      </c>
    </row>
    <row r="622" spans="1:8" s="1" customFormat="1" ht="12.75" customHeight="1">
      <c r="A622" s="17" t="s">
        <v>533</v>
      </c>
      <c r="B622" s="11"/>
      <c r="C622" s="11"/>
      <c r="D622" s="10">
        <v>0</v>
      </c>
      <c r="E622" s="99">
        <v>245</v>
      </c>
      <c r="F622" s="95">
        <f t="shared" si="27"/>
        <v>0</v>
      </c>
      <c r="G622" s="95">
        <f t="shared" si="28"/>
        <v>0</v>
      </c>
      <c r="H622" s="95">
        <f t="shared" si="29"/>
        <v>0</v>
      </c>
    </row>
    <row r="623" spans="1:8" s="1" customFormat="1" ht="12.75" customHeight="1">
      <c r="A623" s="17" t="s">
        <v>534</v>
      </c>
      <c r="B623" s="11"/>
      <c r="C623" s="11"/>
      <c r="D623" s="10">
        <v>0</v>
      </c>
      <c r="E623" s="99">
        <v>0</v>
      </c>
      <c r="F623" s="95">
        <f t="shared" si="27"/>
        <v>0</v>
      </c>
      <c r="G623" s="95">
        <f t="shared" si="28"/>
        <v>0</v>
      </c>
      <c r="H623" s="95">
        <f t="shared" si="29"/>
        <v>0</v>
      </c>
    </row>
    <row r="624" spans="1:8" s="1" customFormat="1" ht="17.25" customHeight="1">
      <c r="A624" s="17" t="s">
        <v>535</v>
      </c>
      <c r="B624" s="10">
        <v>0</v>
      </c>
      <c r="C624" s="10">
        <v>140</v>
      </c>
      <c r="D624" s="10">
        <v>7</v>
      </c>
      <c r="E624" s="99">
        <v>140</v>
      </c>
      <c r="F624" s="95">
        <f t="shared" si="27"/>
        <v>0</v>
      </c>
      <c r="G624" s="95">
        <f t="shared" si="28"/>
        <v>100</v>
      </c>
      <c r="H624" s="95">
        <f t="shared" si="29"/>
        <v>2000</v>
      </c>
    </row>
    <row r="625" spans="1:8" s="1" customFormat="1" ht="17.25" customHeight="1">
      <c r="A625" s="17" t="s">
        <v>536</v>
      </c>
      <c r="B625" s="11"/>
      <c r="C625" s="11"/>
      <c r="D625" s="10">
        <v>7</v>
      </c>
      <c r="E625" s="99">
        <v>140</v>
      </c>
      <c r="F625" s="95">
        <f t="shared" si="27"/>
        <v>0</v>
      </c>
      <c r="G625" s="95">
        <f t="shared" si="28"/>
        <v>0</v>
      </c>
      <c r="H625" s="95">
        <f t="shared" si="29"/>
        <v>2000</v>
      </c>
    </row>
    <row r="626" spans="1:8" s="1" customFormat="1" ht="17.25" customHeight="1">
      <c r="A626" s="17" t="s">
        <v>67</v>
      </c>
      <c r="B626" s="10">
        <v>68504</v>
      </c>
      <c r="C626" s="10">
        <v>82200</v>
      </c>
      <c r="D626" s="10">
        <v>66556</v>
      </c>
      <c r="E626" s="99">
        <v>82200</v>
      </c>
      <c r="F626" s="95">
        <f t="shared" si="27"/>
        <v>119.9929931098914</v>
      </c>
      <c r="G626" s="95">
        <f t="shared" si="28"/>
        <v>100</v>
      </c>
      <c r="H626" s="95">
        <f t="shared" si="29"/>
        <v>123.50501833042851</v>
      </c>
    </row>
    <row r="627" spans="1:8" s="1" customFormat="1" ht="17.25" customHeight="1">
      <c r="A627" s="17" t="s">
        <v>537</v>
      </c>
      <c r="B627" s="10">
        <v>516</v>
      </c>
      <c r="C627" s="10">
        <v>616</v>
      </c>
      <c r="D627" s="10">
        <v>918</v>
      </c>
      <c r="E627" s="99">
        <v>616</v>
      </c>
      <c r="F627" s="95">
        <f t="shared" si="27"/>
        <v>119.3798449612403</v>
      </c>
      <c r="G627" s="95">
        <f t="shared" si="28"/>
        <v>100</v>
      </c>
      <c r="H627" s="95">
        <f t="shared" si="29"/>
        <v>67.10239651416123</v>
      </c>
    </row>
    <row r="628" spans="1:8" s="1" customFormat="1" ht="17.25" customHeight="1">
      <c r="A628" s="17" t="s">
        <v>108</v>
      </c>
      <c r="B628" s="11"/>
      <c r="C628" s="11"/>
      <c r="D628" s="10">
        <v>564</v>
      </c>
      <c r="E628" s="99">
        <v>616</v>
      </c>
      <c r="F628" s="95">
        <f t="shared" si="27"/>
        <v>0</v>
      </c>
      <c r="G628" s="95">
        <f t="shared" si="28"/>
        <v>0</v>
      </c>
      <c r="H628" s="95">
        <f t="shared" si="29"/>
        <v>109.21985815602837</v>
      </c>
    </row>
    <row r="629" spans="1:8" s="1" customFormat="1" ht="16.5" customHeight="1">
      <c r="A629" s="17" t="s">
        <v>109</v>
      </c>
      <c r="B629" s="11"/>
      <c r="C629" s="11"/>
      <c r="D629" s="10">
        <v>0</v>
      </c>
      <c r="E629" s="99">
        <v>0</v>
      </c>
      <c r="F629" s="95">
        <f t="shared" si="27"/>
        <v>0</v>
      </c>
      <c r="G629" s="95">
        <f t="shared" si="28"/>
        <v>0</v>
      </c>
      <c r="H629" s="95">
        <f t="shared" si="29"/>
        <v>0</v>
      </c>
    </row>
    <row r="630" spans="1:8" s="1" customFormat="1" ht="16.5" customHeight="1">
      <c r="A630" s="17" t="s">
        <v>110</v>
      </c>
      <c r="B630" s="11"/>
      <c r="C630" s="11"/>
      <c r="D630" s="10">
        <v>0</v>
      </c>
      <c r="E630" s="99">
        <v>0</v>
      </c>
      <c r="F630" s="95">
        <f t="shared" si="27"/>
        <v>0</v>
      </c>
      <c r="G630" s="95">
        <f t="shared" si="28"/>
        <v>0</v>
      </c>
      <c r="H630" s="95">
        <f t="shared" si="29"/>
        <v>0</v>
      </c>
    </row>
    <row r="631" spans="1:8" s="1" customFormat="1" ht="16.5" customHeight="1">
      <c r="A631" s="17" t="s">
        <v>538</v>
      </c>
      <c r="B631" s="11"/>
      <c r="C631" s="11"/>
      <c r="D631" s="10">
        <v>354</v>
      </c>
      <c r="E631" s="99">
        <v>0</v>
      </c>
      <c r="F631" s="95">
        <f t="shared" si="27"/>
        <v>0</v>
      </c>
      <c r="G631" s="95">
        <f t="shared" si="28"/>
        <v>0</v>
      </c>
      <c r="H631" s="95">
        <f t="shared" si="29"/>
        <v>0</v>
      </c>
    </row>
    <row r="632" spans="1:8" s="1" customFormat="1" ht="16.5" customHeight="1">
      <c r="A632" s="17" t="s">
        <v>539</v>
      </c>
      <c r="B632" s="10">
        <v>4142</v>
      </c>
      <c r="C632" s="10">
        <v>1904</v>
      </c>
      <c r="D632" s="10">
        <v>1100</v>
      </c>
      <c r="E632" s="99">
        <v>1904</v>
      </c>
      <c r="F632" s="95">
        <f t="shared" si="27"/>
        <v>45.96813133751811</v>
      </c>
      <c r="G632" s="95">
        <f t="shared" si="28"/>
        <v>100</v>
      </c>
      <c r="H632" s="95">
        <f t="shared" si="29"/>
        <v>173.0909090909091</v>
      </c>
    </row>
    <row r="633" spans="1:8" s="1" customFormat="1" ht="16.5" customHeight="1">
      <c r="A633" s="17" t="s">
        <v>540</v>
      </c>
      <c r="B633" s="11"/>
      <c r="C633" s="11"/>
      <c r="D633" s="10">
        <v>1044</v>
      </c>
      <c r="E633" s="99">
        <v>1632</v>
      </c>
      <c r="F633" s="95">
        <f aca="true" t="shared" si="30" ref="F633:F696">IF(B633&lt;&gt;0,(E633/B633)*100,0)</f>
        <v>0</v>
      </c>
      <c r="G633" s="95">
        <f aca="true" t="shared" si="31" ref="G633:G696">IF(C633&lt;&gt;0,(E633/C633)*100,0)</f>
        <v>0</v>
      </c>
      <c r="H633" s="95">
        <f aca="true" t="shared" si="32" ref="H633:H696">IF(D633&lt;&gt;0,(E633/D633)*100,0)</f>
        <v>156.32183908045977</v>
      </c>
    </row>
    <row r="634" spans="1:8" s="1" customFormat="1" ht="16.5" customHeight="1">
      <c r="A634" s="17" t="s">
        <v>541</v>
      </c>
      <c r="B634" s="11"/>
      <c r="C634" s="11"/>
      <c r="D634" s="10">
        <v>0</v>
      </c>
      <c r="E634" s="99">
        <v>270</v>
      </c>
      <c r="F634" s="95">
        <f t="shared" si="30"/>
        <v>0</v>
      </c>
      <c r="G634" s="95">
        <f t="shared" si="31"/>
        <v>0</v>
      </c>
      <c r="H634" s="95">
        <f t="shared" si="32"/>
        <v>0</v>
      </c>
    </row>
    <row r="635" spans="1:8" s="1" customFormat="1" ht="16.5" customHeight="1">
      <c r="A635" s="17" t="s">
        <v>542</v>
      </c>
      <c r="B635" s="11"/>
      <c r="C635" s="11"/>
      <c r="D635" s="10">
        <v>0</v>
      </c>
      <c r="E635" s="99">
        <v>0</v>
      </c>
      <c r="F635" s="95">
        <f t="shared" si="30"/>
        <v>0</v>
      </c>
      <c r="G635" s="95">
        <f t="shared" si="31"/>
        <v>0</v>
      </c>
      <c r="H635" s="95">
        <f t="shared" si="32"/>
        <v>0</v>
      </c>
    </row>
    <row r="636" spans="1:8" s="1" customFormat="1" ht="16.5" customHeight="1">
      <c r="A636" s="17" t="s">
        <v>543</v>
      </c>
      <c r="B636" s="11"/>
      <c r="C636" s="11"/>
      <c r="D636" s="10">
        <v>0</v>
      </c>
      <c r="E636" s="99">
        <v>0</v>
      </c>
      <c r="F636" s="95">
        <f t="shared" si="30"/>
        <v>0</v>
      </c>
      <c r="G636" s="95">
        <f t="shared" si="31"/>
        <v>0</v>
      </c>
      <c r="H636" s="95">
        <f t="shared" si="32"/>
        <v>0</v>
      </c>
    </row>
    <row r="637" spans="1:8" s="1" customFormat="1" ht="16.5" customHeight="1">
      <c r="A637" s="17" t="s">
        <v>544</v>
      </c>
      <c r="B637" s="11"/>
      <c r="C637" s="11"/>
      <c r="D637" s="10">
        <v>0</v>
      </c>
      <c r="E637" s="99">
        <v>0</v>
      </c>
      <c r="F637" s="95">
        <f t="shared" si="30"/>
        <v>0</v>
      </c>
      <c r="G637" s="95">
        <f t="shared" si="31"/>
        <v>0</v>
      </c>
      <c r="H637" s="95">
        <f t="shared" si="32"/>
        <v>0</v>
      </c>
    </row>
    <row r="638" spans="1:8" s="1" customFormat="1" ht="16.5" customHeight="1">
      <c r="A638" s="17" t="s">
        <v>545</v>
      </c>
      <c r="B638" s="11"/>
      <c r="C638" s="11"/>
      <c r="D638" s="10">
        <v>0</v>
      </c>
      <c r="E638" s="99">
        <v>2</v>
      </c>
      <c r="F638" s="95">
        <f t="shared" si="30"/>
        <v>0</v>
      </c>
      <c r="G638" s="95">
        <f t="shared" si="31"/>
        <v>0</v>
      </c>
      <c r="H638" s="95">
        <f t="shared" si="32"/>
        <v>0</v>
      </c>
    </row>
    <row r="639" spans="1:8" s="1" customFormat="1" ht="16.5" customHeight="1">
      <c r="A639" s="17" t="s">
        <v>546</v>
      </c>
      <c r="B639" s="11"/>
      <c r="C639" s="11"/>
      <c r="D639" s="10">
        <v>0</v>
      </c>
      <c r="E639" s="99">
        <v>0</v>
      </c>
      <c r="F639" s="95">
        <f t="shared" si="30"/>
        <v>0</v>
      </c>
      <c r="G639" s="95">
        <f t="shared" si="31"/>
        <v>0</v>
      </c>
      <c r="H639" s="95">
        <f t="shared" si="32"/>
        <v>0</v>
      </c>
    </row>
    <row r="640" spans="1:8" s="1" customFormat="1" ht="16.5" customHeight="1">
      <c r="A640" s="17" t="s">
        <v>547</v>
      </c>
      <c r="B640" s="11"/>
      <c r="C640" s="11"/>
      <c r="D640" s="10">
        <v>0</v>
      </c>
      <c r="E640" s="99">
        <v>0</v>
      </c>
      <c r="F640" s="95">
        <f t="shared" si="30"/>
        <v>0</v>
      </c>
      <c r="G640" s="95">
        <f t="shared" si="31"/>
        <v>0</v>
      </c>
      <c r="H640" s="95">
        <f t="shared" si="32"/>
        <v>0</v>
      </c>
    </row>
    <row r="641" spans="1:8" s="1" customFormat="1" ht="16.5" customHeight="1">
      <c r="A641" s="17" t="s">
        <v>548</v>
      </c>
      <c r="B641" s="11"/>
      <c r="C641" s="11"/>
      <c r="D641" s="10">
        <v>0</v>
      </c>
      <c r="E641" s="99">
        <v>0</v>
      </c>
      <c r="F641" s="95">
        <f t="shared" si="30"/>
        <v>0</v>
      </c>
      <c r="G641" s="95">
        <f t="shared" si="31"/>
        <v>0</v>
      </c>
      <c r="H641" s="95">
        <f t="shared" si="32"/>
        <v>0</v>
      </c>
    </row>
    <row r="642" spans="1:8" s="1" customFormat="1" ht="16.5" customHeight="1">
      <c r="A642" s="17" t="s">
        <v>549</v>
      </c>
      <c r="B642" s="11"/>
      <c r="C642" s="11"/>
      <c r="D642" s="10">
        <v>0</v>
      </c>
      <c r="E642" s="99">
        <v>0</v>
      </c>
      <c r="F642" s="95">
        <f t="shared" si="30"/>
        <v>0</v>
      </c>
      <c r="G642" s="95">
        <f t="shared" si="31"/>
        <v>0</v>
      </c>
      <c r="H642" s="95">
        <f t="shared" si="32"/>
        <v>0</v>
      </c>
    </row>
    <row r="643" spans="1:8" s="1" customFormat="1" ht="16.5" customHeight="1">
      <c r="A643" s="17" t="s">
        <v>550</v>
      </c>
      <c r="B643" s="11"/>
      <c r="C643" s="11"/>
      <c r="D643" s="10">
        <v>0</v>
      </c>
      <c r="E643" s="99">
        <v>0</v>
      </c>
      <c r="F643" s="95">
        <f t="shared" si="30"/>
        <v>0</v>
      </c>
      <c r="G643" s="95">
        <f t="shared" si="31"/>
        <v>0</v>
      </c>
      <c r="H643" s="95">
        <f t="shared" si="32"/>
        <v>0</v>
      </c>
    </row>
    <row r="644" spans="1:8" s="1" customFormat="1" ht="12.75" customHeight="1">
      <c r="A644" s="17" t="s">
        <v>551</v>
      </c>
      <c r="B644" s="11"/>
      <c r="C644" s="11"/>
      <c r="D644" s="10">
        <v>0</v>
      </c>
      <c r="E644" s="99">
        <v>0</v>
      </c>
      <c r="F644" s="95">
        <f t="shared" si="30"/>
        <v>0</v>
      </c>
      <c r="G644" s="95">
        <f t="shared" si="31"/>
        <v>0</v>
      </c>
      <c r="H644" s="95">
        <f t="shared" si="32"/>
        <v>0</v>
      </c>
    </row>
    <row r="645" spans="1:8" s="1" customFormat="1" ht="16.5" customHeight="1">
      <c r="A645" s="17" t="s">
        <v>552</v>
      </c>
      <c r="B645" s="11"/>
      <c r="C645" s="11"/>
      <c r="D645" s="10">
        <v>56</v>
      </c>
      <c r="E645" s="99">
        <v>0</v>
      </c>
      <c r="F645" s="95">
        <f t="shared" si="30"/>
        <v>0</v>
      </c>
      <c r="G645" s="95">
        <f t="shared" si="31"/>
        <v>0</v>
      </c>
      <c r="H645" s="95">
        <f t="shared" si="32"/>
        <v>0</v>
      </c>
    </row>
    <row r="646" spans="1:8" s="1" customFormat="1" ht="16.5" customHeight="1">
      <c r="A646" s="17" t="s">
        <v>553</v>
      </c>
      <c r="B646" s="10">
        <v>5663</v>
      </c>
      <c r="C646" s="10">
        <v>4606</v>
      </c>
      <c r="D646" s="10">
        <v>4990</v>
      </c>
      <c r="E646" s="99">
        <v>4606</v>
      </c>
      <c r="F646" s="95">
        <f t="shared" si="30"/>
        <v>81.33498145859085</v>
      </c>
      <c r="G646" s="95">
        <f t="shared" si="31"/>
        <v>100</v>
      </c>
      <c r="H646" s="95">
        <f t="shared" si="32"/>
        <v>92.30460921843687</v>
      </c>
    </row>
    <row r="647" spans="1:8" s="1" customFormat="1" ht="16.5" customHeight="1">
      <c r="A647" s="17" t="s">
        <v>554</v>
      </c>
      <c r="B647" s="11"/>
      <c r="C647" s="11"/>
      <c r="D647" s="10">
        <v>0</v>
      </c>
      <c r="E647" s="99">
        <v>0</v>
      </c>
      <c r="F647" s="95">
        <f t="shared" si="30"/>
        <v>0</v>
      </c>
      <c r="G647" s="95">
        <f t="shared" si="31"/>
        <v>0</v>
      </c>
      <c r="H647" s="95">
        <f t="shared" si="32"/>
        <v>0</v>
      </c>
    </row>
    <row r="648" spans="1:8" s="1" customFormat="1" ht="16.5" customHeight="1">
      <c r="A648" s="17" t="s">
        <v>555</v>
      </c>
      <c r="B648" s="11"/>
      <c r="C648" s="11"/>
      <c r="D648" s="10">
        <v>4487</v>
      </c>
      <c r="E648" s="99">
        <v>3769</v>
      </c>
      <c r="F648" s="95">
        <f t="shared" si="30"/>
        <v>0</v>
      </c>
      <c r="G648" s="95">
        <f t="shared" si="31"/>
        <v>0</v>
      </c>
      <c r="H648" s="95">
        <f t="shared" si="32"/>
        <v>83.99821707154001</v>
      </c>
    </row>
    <row r="649" spans="1:8" s="1" customFormat="1" ht="16.5" customHeight="1">
      <c r="A649" s="17" t="s">
        <v>556</v>
      </c>
      <c r="B649" s="11"/>
      <c r="C649" s="11"/>
      <c r="D649" s="10">
        <v>503</v>
      </c>
      <c r="E649" s="99">
        <v>837</v>
      </c>
      <c r="F649" s="95">
        <f t="shared" si="30"/>
        <v>0</v>
      </c>
      <c r="G649" s="95">
        <f t="shared" si="31"/>
        <v>0</v>
      </c>
      <c r="H649" s="95">
        <f t="shared" si="32"/>
        <v>166.40159045725648</v>
      </c>
    </row>
    <row r="650" spans="1:8" s="1" customFormat="1" ht="16.5" customHeight="1">
      <c r="A650" s="17" t="s">
        <v>557</v>
      </c>
      <c r="B650" s="10">
        <v>9836</v>
      </c>
      <c r="C650" s="10">
        <v>10445</v>
      </c>
      <c r="D650" s="10">
        <v>15359</v>
      </c>
      <c r="E650" s="99">
        <v>10445</v>
      </c>
      <c r="F650" s="95">
        <f t="shared" si="30"/>
        <v>106.19154127694183</v>
      </c>
      <c r="G650" s="95">
        <f t="shared" si="31"/>
        <v>100</v>
      </c>
      <c r="H650" s="95">
        <f t="shared" si="32"/>
        <v>68.00572953968357</v>
      </c>
    </row>
    <row r="651" spans="1:8" s="1" customFormat="1" ht="16.5" customHeight="1">
      <c r="A651" s="17" t="s">
        <v>558</v>
      </c>
      <c r="B651" s="11"/>
      <c r="C651" s="11"/>
      <c r="D651" s="10">
        <v>489</v>
      </c>
      <c r="E651" s="99">
        <v>1452</v>
      </c>
      <c r="F651" s="95">
        <f t="shared" si="30"/>
        <v>0</v>
      </c>
      <c r="G651" s="95">
        <f t="shared" si="31"/>
        <v>0</v>
      </c>
      <c r="H651" s="95">
        <f t="shared" si="32"/>
        <v>296.93251533742335</v>
      </c>
    </row>
    <row r="652" spans="1:8" s="1" customFormat="1" ht="16.5" customHeight="1">
      <c r="A652" s="17" t="s">
        <v>559</v>
      </c>
      <c r="B652" s="11"/>
      <c r="C652" s="11"/>
      <c r="D652" s="10">
        <v>149</v>
      </c>
      <c r="E652" s="99">
        <v>132</v>
      </c>
      <c r="F652" s="95">
        <f t="shared" si="30"/>
        <v>0</v>
      </c>
      <c r="G652" s="95">
        <f t="shared" si="31"/>
        <v>0</v>
      </c>
      <c r="H652" s="95">
        <f t="shared" si="32"/>
        <v>88.59060402684564</v>
      </c>
    </row>
    <row r="653" spans="1:8" s="1" customFormat="1" ht="16.5" customHeight="1">
      <c r="A653" s="17" t="s">
        <v>560</v>
      </c>
      <c r="B653" s="11"/>
      <c r="C653" s="11"/>
      <c r="D653" s="10">
        <v>732</v>
      </c>
      <c r="E653" s="99">
        <v>768</v>
      </c>
      <c r="F653" s="95">
        <f t="shared" si="30"/>
        <v>0</v>
      </c>
      <c r="G653" s="95">
        <f t="shared" si="31"/>
        <v>0</v>
      </c>
      <c r="H653" s="95">
        <f t="shared" si="32"/>
        <v>104.91803278688525</v>
      </c>
    </row>
    <row r="654" spans="1:8" s="1" customFormat="1" ht="16.5" customHeight="1">
      <c r="A654" s="17" t="s">
        <v>561</v>
      </c>
      <c r="B654" s="11"/>
      <c r="C654" s="11"/>
      <c r="D654" s="10">
        <v>0</v>
      </c>
      <c r="E654" s="99">
        <v>0</v>
      </c>
      <c r="F654" s="95">
        <f t="shared" si="30"/>
        <v>0</v>
      </c>
      <c r="G654" s="95">
        <f t="shared" si="31"/>
        <v>0</v>
      </c>
      <c r="H654" s="95">
        <f t="shared" si="32"/>
        <v>0</v>
      </c>
    </row>
    <row r="655" spans="1:8" s="1" customFormat="1" ht="16.5" customHeight="1">
      <c r="A655" s="17" t="s">
        <v>562</v>
      </c>
      <c r="B655" s="11"/>
      <c r="C655" s="11"/>
      <c r="D655" s="10">
        <v>0</v>
      </c>
      <c r="E655" s="99">
        <v>0</v>
      </c>
      <c r="F655" s="95">
        <f t="shared" si="30"/>
        <v>0</v>
      </c>
      <c r="G655" s="95">
        <f t="shared" si="31"/>
        <v>0</v>
      </c>
      <c r="H655" s="95">
        <f t="shared" si="32"/>
        <v>0</v>
      </c>
    </row>
    <row r="656" spans="1:8" s="1" customFormat="1" ht="16.5" customHeight="1">
      <c r="A656" s="17" t="s">
        <v>563</v>
      </c>
      <c r="B656" s="11"/>
      <c r="C656" s="11"/>
      <c r="D656" s="10">
        <v>0</v>
      </c>
      <c r="E656" s="99">
        <v>0</v>
      </c>
      <c r="F656" s="95">
        <f t="shared" si="30"/>
        <v>0</v>
      </c>
      <c r="G656" s="95">
        <f t="shared" si="31"/>
        <v>0</v>
      </c>
      <c r="H656" s="95">
        <f t="shared" si="32"/>
        <v>0</v>
      </c>
    </row>
    <row r="657" spans="1:8" s="1" customFormat="1" ht="16.5" customHeight="1">
      <c r="A657" s="17" t="s">
        <v>564</v>
      </c>
      <c r="B657" s="11"/>
      <c r="C657" s="11"/>
      <c r="D657" s="10">
        <v>0</v>
      </c>
      <c r="E657" s="99">
        <v>0</v>
      </c>
      <c r="F657" s="95">
        <f t="shared" si="30"/>
        <v>0</v>
      </c>
      <c r="G657" s="95">
        <f t="shared" si="31"/>
        <v>0</v>
      </c>
      <c r="H657" s="95">
        <f t="shared" si="32"/>
        <v>0</v>
      </c>
    </row>
    <row r="658" spans="1:8" s="1" customFormat="1" ht="16.5" customHeight="1">
      <c r="A658" s="17" t="s">
        <v>565</v>
      </c>
      <c r="B658" s="11"/>
      <c r="C658" s="11"/>
      <c r="D658" s="10">
        <v>2509</v>
      </c>
      <c r="E658" s="99">
        <v>7690</v>
      </c>
      <c r="F658" s="95">
        <f t="shared" si="30"/>
        <v>0</v>
      </c>
      <c r="G658" s="95">
        <f t="shared" si="31"/>
        <v>0</v>
      </c>
      <c r="H658" s="95">
        <f t="shared" si="32"/>
        <v>306.4966121960941</v>
      </c>
    </row>
    <row r="659" spans="1:8" s="1" customFormat="1" ht="16.5" customHeight="1">
      <c r="A659" s="17" t="s">
        <v>566</v>
      </c>
      <c r="B659" s="11"/>
      <c r="C659" s="11"/>
      <c r="D659" s="10">
        <v>339</v>
      </c>
      <c r="E659" s="99">
        <v>213</v>
      </c>
      <c r="F659" s="95">
        <f t="shared" si="30"/>
        <v>0</v>
      </c>
      <c r="G659" s="95">
        <f t="shared" si="31"/>
        <v>0</v>
      </c>
      <c r="H659" s="95">
        <f t="shared" si="32"/>
        <v>62.83185840707964</v>
      </c>
    </row>
    <row r="660" spans="1:8" s="1" customFormat="1" ht="16.5" customHeight="1">
      <c r="A660" s="17" t="s">
        <v>567</v>
      </c>
      <c r="B660" s="11"/>
      <c r="C660" s="11"/>
      <c r="D660" s="10">
        <v>289</v>
      </c>
      <c r="E660" s="99">
        <v>90</v>
      </c>
      <c r="F660" s="95">
        <f t="shared" si="30"/>
        <v>0</v>
      </c>
      <c r="G660" s="95">
        <f t="shared" si="31"/>
        <v>0</v>
      </c>
      <c r="H660" s="95">
        <f t="shared" si="32"/>
        <v>31.141868512110726</v>
      </c>
    </row>
    <row r="661" spans="1:8" s="1" customFormat="1" ht="16.5" customHeight="1">
      <c r="A661" s="17" t="s">
        <v>568</v>
      </c>
      <c r="B661" s="11"/>
      <c r="C661" s="11"/>
      <c r="D661" s="10">
        <v>10852</v>
      </c>
      <c r="E661" s="99">
        <v>100</v>
      </c>
      <c r="F661" s="95">
        <f t="shared" si="30"/>
        <v>0</v>
      </c>
      <c r="G661" s="95">
        <f t="shared" si="31"/>
        <v>0</v>
      </c>
      <c r="H661" s="95">
        <f t="shared" si="32"/>
        <v>0.921489126428308</v>
      </c>
    </row>
    <row r="662" spans="1:8" s="1" customFormat="1" ht="16.5" customHeight="1">
      <c r="A662" s="17" t="s">
        <v>569</v>
      </c>
      <c r="B662" s="10">
        <v>0</v>
      </c>
      <c r="C662" s="10">
        <v>300</v>
      </c>
      <c r="D662" s="10">
        <v>70</v>
      </c>
      <c r="E662" s="99">
        <v>300</v>
      </c>
      <c r="F662" s="95">
        <f t="shared" si="30"/>
        <v>0</v>
      </c>
      <c r="G662" s="95">
        <f t="shared" si="31"/>
        <v>100</v>
      </c>
      <c r="H662" s="95">
        <f t="shared" si="32"/>
        <v>428.57142857142856</v>
      </c>
    </row>
    <row r="663" spans="1:8" s="1" customFormat="1" ht="16.5" customHeight="1">
      <c r="A663" s="17" t="s">
        <v>570</v>
      </c>
      <c r="B663" s="11"/>
      <c r="C663" s="11"/>
      <c r="D663" s="10">
        <v>70</v>
      </c>
      <c r="E663" s="99">
        <v>300</v>
      </c>
      <c r="F663" s="95">
        <f t="shared" si="30"/>
        <v>0</v>
      </c>
      <c r="G663" s="95">
        <f t="shared" si="31"/>
        <v>0</v>
      </c>
      <c r="H663" s="95">
        <f t="shared" si="32"/>
        <v>428.57142857142856</v>
      </c>
    </row>
    <row r="664" spans="1:8" s="1" customFormat="1" ht="16.5" customHeight="1">
      <c r="A664" s="17" t="s">
        <v>571</v>
      </c>
      <c r="B664" s="11"/>
      <c r="C664" s="11"/>
      <c r="D664" s="10">
        <v>0</v>
      </c>
      <c r="E664" s="99">
        <v>0</v>
      </c>
      <c r="F664" s="95">
        <f t="shared" si="30"/>
        <v>0</v>
      </c>
      <c r="G664" s="95">
        <f t="shared" si="31"/>
        <v>0</v>
      </c>
      <c r="H664" s="95">
        <f t="shared" si="32"/>
        <v>0</v>
      </c>
    </row>
    <row r="665" spans="1:8" s="1" customFormat="1" ht="16.5" customHeight="1">
      <c r="A665" s="17" t="s">
        <v>572</v>
      </c>
      <c r="B665" s="10">
        <v>429</v>
      </c>
      <c r="C665" s="10">
        <v>298</v>
      </c>
      <c r="D665" s="10">
        <v>260</v>
      </c>
      <c r="E665" s="99">
        <v>298</v>
      </c>
      <c r="F665" s="95">
        <f t="shared" si="30"/>
        <v>69.46386946386947</v>
      </c>
      <c r="G665" s="95">
        <f t="shared" si="31"/>
        <v>100</v>
      </c>
      <c r="H665" s="95">
        <f t="shared" si="32"/>
        <v>114.61538461538461</v>
      </c>
    </row>
    <row r="666" spans="1:8" s="1" customFormat="1" ht="16.5" customHeight="1">
      <c r="A666" s="17" t="s">
        <v>573</v>
      </c>
      <c r="B666" s="11"/>
      <c r="C666" s="11"/>
      <c r="D666" s="10">
        <v>76</v>
      </c>
      <c r="E666" s="99">
        <v>77</v>
      </c>
      <c r="F666" s="95">
        <f t="shared" si="30"/>
        <v>0</v>
      </c>
      <c r="G666" s="95">
        <f t="shared" si="31"/>
        <v>0</v>
      </c>
      <c r="H666" s="95">
        <f t="shared" si="32"/>
        <v>101.3157894736842</v>
      </c>
    </row>
    <row r="667" spans="1:8" s="1" customFormat="1" ht="16.5" customHeight="1">
      <c r="A667" s="17" t="s">
        <v>574</v>
      </c>
      <c r="B667" s="11"/>
      <c r="C667" s="11"/>
      <c r="D667" s="10">
        <v>13</v>
      </c>
      <c r="E667" s="99">
        <v>3</v>
      </c>
      <c r="F667" s="95">
        <f t="shared" si="30"/>
        <v>0</v>
      </c>
      <c r="G667" s="95">
        <f t="shared" si="31"/>
        <v>0</v>
      </c>
      <c r="H667" s="95">
        <f t="shared" si="32"/>
        <v>23.076923076923077</v>
      </c>
    </row>
    <row r="668" spans="1:8" s="1" customFormat="1" ht="16.5" customHeight="1">
      <c r="A668" s="17" t="s">
        <v>575</v>
      </c>
      <c r="B668" s="11"/>
      <c r="C668" s="11"/>
      <c r="D668" s="10">
        <v>171</v>
      </c>
      <c r="E668" s="99">
        <v>218</v>
      </c>
      <c r="F668" s="95">
        <f t="shared" si="30"/>
        <v>0</v>
      </c>
      <c r="G668" s="95">
        <f t="shared" si="31"/>
        <v>0</v>
      </c>
      <c r="H668" s="95">
        <f t="shared" si="32"/>
        <v>127.48538011695906</v>
      </c>
    </row>
    <row r="669" spans="1:8" s="1" customFormat="1" ht="16.5" customHeight="1">
      <c r="A669" s="17" t="s">
        <v>576</v>
      </c>
      <c r="B669" s="10">
        <v>11783</v>
      </c>
      <c r="C669" s="10">
        <v>10963</v>
      </c>
      <c r="D669" s="10">
        <v>9956</v>
      </c>
      <c r="E669" s="99">
        <v>10963</v>
      </c>
      <c r="F669" s="95">
        <f t="shared" si="30"/>
        <v>93.04082152253245</v>
      </c>
      <c r="G669" s="95">
        <f t="shared" si="31"/>
        <v>100</v>
      </c>
      <c r="H669" s="95">
        <f t="shared" si="32"/>
        <v>110.11450381679388</v>
      </c>
    </row>
    <row r="670" spans="1:8" s="1" customFormat="1" ht="16.5" customHeight="1">
      <c r="A670" s="17" t="s">
        <v>577</v>
      </c>
      <c r="B670" s="11"/>
      <c r="C670" s="11"/>
      <c r="D670" s="10">
        <v>934</v>
      </c>
      <c r="E670" s="99">
        <v>989</v>
      </c>
      <c r="F670" s="95">
        <f t="shared" si="30"/>
        <v>0</v>
      </c>
      <c r="G670" s="95">
        <f t="shared" si="31"/>
        <v>0</v>
      </c>
      <c r="H670" s="95">
        <f t="shared" si="32"/>
        <v>105.88865096359743</v>
      </c>
    </row>
    <row r="671" spans="1:8" s="1" customFormat="1" ht="16.5" customHeight="1">
      <c r="A671" s="17" t="s">
        <v>578</v>
      </c>
      <c r="B671" s="11"/>
      <c r="C671" s="11"/>
      <c r="D671" s="10">
        <v>5181</v>
      </c>
      <c r="E671" s="99">
        <v>5497</v>
      </c>
      <c r="F671" s="95">
        <f t="shared" si="30"/>
        <v>0</v>
      </c>
      <c r="G671" s="95">
        <f t="shared" si="31"/>
        <v>0</v>
      </c>
      <c r="H671" s="95">
        <f t="shared" si="32"/>
        <v>106.09920864697935</v>
      </c>
    </row>
    <row r="672" spans="1:8" s="1" customFormat="1" ht="16.5" customHeight="1">
      <c r="A672" s="17" t="s">
        <v>579</v>
      </c>
      <c r="B672" s="11"/>
      <c r="C672" s="11"/>
      <c r="D672" s="10">
        <v>3592</v>
      </c>
      <c r="E672" s="99">
        <v>3832</v>
      </c>
      <c r="F672" s="95">
        <f t="shared" si="30"/>
        <v>0</v>
      </c>
      <c r="G672" s="95">
        <f t="shared" si="31"/>
        <v>0</v>
      </c>
      <c r="H672" s="95">
        <f t="shared" si="32"/>
        <v>106.6815144766147</v>
      </c>
    </row>
    <row r="673" spans="1:8" s="1" customFormat="1" ht="16.5" customHeight="1">
      <c r="A673" s="17" t="s">
        <v>580</v>
      </c>
      <c r="B673" s="11"/>
      <c r="C673" s="11"/>
      <c r="D673" s="10">
        <v>249</v>
      </c>
      <c r="E673" s="99">
        <v>645</v>
      </c>
      <c r="F673" s="95">
        <f t="shared" si="30"/>
        <v>0</v>
      </c>
      <c r="G673" s="95">
        <f t="shared" si="31"/>
        <v>0</v>
      </c>
      <c r="H673" s="95">
        <f t="shared" si="32"/>
        <v>259.0361445783132</v>
      </c>
    </row>
    <row r="674" spans="1:8" s="1" customFormat="1" ht="16.5" customHeight="1">
      <c r="A674" s="17" t="s">
        <v>581</v>
      </c>
      <c r="B674" s="10">
        <v>31978</v>
      </c>
      <c r="C674" s="10">
        <v>47440</v>
      </c>
      <c r="D674" s="10">
        <v>27507</v>
      </c>
      <c r="E674" s="99">
        <v>47440</v>
      </c>
      <c r="F674" s="95">
        <f t="shared" si="30"/>
        <v>148.35199199449622</v>
      </c>
      <c r="G674" s="95">
        <f t="shared" si="31"/>
        <v>100</v>
      </c>
      <c r="H674" s="95">
        <f t="shared" si="32"/>
        <v>172.46519067873632</v>
      </c>
    </row>
    <row r="675" spans="1:8" s="1" customFormat="1" ht="16.5" customHeight="1">
      <c r="A675" s="17" t="s">
        <v>582</v>
      </c>
      <c r="B675" s="11"/>
      <c r="C675" s="11"/>
      <c r="D675" s="10">
        <v>0</v>
      </c>
      <c r="E675" s="99">
        <v>0</v>
      </c>
      <c r="F675" s="95">
        <f t="shared" si="30"/>
        <v>0</v>
      </c>
      <c r="G675" s="95">
        <f t="shared" si="31"/>
        <v>0</v>
      </c>
      <c r="H675" s="95">
        <f t="shared" si="32"/>
        <v>0</v>
      </c>
    </row>
    <row r="676" spans="1:8" s="1" customFormat="1" ht="16.5" customHeight="1">
      <c r="A676" s="17" t="s">
        <v>583</v>
      </c>
      <c r="B676" s="11"/>
      <c r="C676" s="11"/>
      <c r="D676" s="10">
        <v>27507</v>
      </c>
      <c r="E676" s="99">
        <v>47440</v>
      </c>
      <c r="F676" s="95">
        <f t="shared" si="30"/>
        <v>0</v>
      </c>
      <c r="G676" s="95">
        <f t="shared" si="31"/>
        <v>0</v>
      </c>
      <c r="H676" s="95">
        <f t="shared" si="32"/>
        <v>172.46519067873632</v>
      </c>
    </row>
    <row r="677" spans="1:8" s="1" customFormat="1" ht="16.5" customHeight="1">
      <c r="A677" s="17" t="s">
        <v>584</v>
      </c>
      <c r="B677" s="11"/>
      <c r="C677" s="11"/>
      <c r="D677" s="10">
        <v>0</v>
      </c>
      <c r="E677" s="99">
        <v>0</v>
      </c>
      <c r="F677" s="95">
        <f t="shared" si="30"/>
        <v>0</v>
      </c>
      <c r="G677" s="95">
        <f t="shared" si="31"/>
        <v>0</v>
      </c>
      <c r="H677" s="95">
        <f t="shared" si="32"/>
        <v>0</v>
      </c>
    </row>
    <row r="678" spans="1:8" s="1" customFormat="1" ht="16.5" customHeight="1">
      <c r="A678" s="17" t="s">
        <v>585</v>
      </c>
      <c r="B678" s="10">
        <v>3953</v>
      </c>
      <c r="C678" s="10">
        <v>5315</v>
      </c>
      <c r="D678" s="10">
        <v>1625</v>
      </c>
      <c r="E678" s="99">
        <v>5315</v>
      </c>
      <c r="F678" s="95">
        <f t="shared" si="30"/>
        <v>134.454844421958</v>
      </c>
      <c r="G678" s="95">
        <f t="shared" si="31"/>
        <v>100</v>
      </c>
      <c r="H678" s="95">
        <f t="shared" si="32"/>
        <v>327.0769230769231</v>
      </c>
    </row>
    <row r="679" spans="1:8" s="1" customFormat="1" ht="16.5" customHeight="1">
      <c r="A679" s="17" t="s">
        <v>586</v>
      </c>
      <c r="B679" s="11"/>
      <c r="C679" s="11"/>
      <c r="D679" s="10">
        <v>1625</v>
      </c>
      <c r="E679" s="99">
        <v>5315</v>
      </c>
      <c r="F679" s="95">
        <f t="shared" si="30"/>
        <v>0</v>
      </c>
      <c r="G679" s="95">
        <f t="shared" si="31"/>
        <v>0</v>
      </c>
      <c r="H679" s="95">
        <f t="shared" si="32"/>
        <v>327.0769230769231</v>
      </c>
    </row>
    <row r="680" spans="1:8" s="1" customFormat="1" ht="16.5" customHeight="1">
      <c r="A680" s="17" t="s">
        <v>587</v>
      </c>
      <c r="B680" s="11"/>
      <c r="C680" s="11"/>
      <c r="D680" s="10">
        <v>0</v>
      </c>
      <c r="E680" s="99">
        <v>0</v>
      </c>
      <c r="F680" s="95">
        <f t="shared" si="30"/>
        <v>0</v>
      </c>
      <c r="G680" s="95">
        <f t="shared" si="31"/>
        <v>0</v>
      </c>
      <c r="H680" s="95">
        <f t="shared" si="32"/>
        <v>0</v>
      </c>
    </row>
    <row r="681" spans="1:8" s="1" customFormat="1" ht="16.5" customHeight="1">
      <c r="A681" s="17" t="s">
        <v>588</v>
      </c>
      <c r="B681" s="11"/>
      <c r="C681" s="11"/>
      <c r="D681" s="10">
        <v>0</v>
      </c>
      <c r="E681" s="99">
        <v>0</v>
      </c>
      <c r="F681" s="95">
        <f t="shared" si="30"/>
        <v>0</v>
      </c>
      <c r="G681" s="95">
        <f t="shared" si="31"/>
        <v>0</v>
      </c>
      <c r="H681" s="95">
        <f t="shared" si="32"/>
        <v>0</v>
      </c>
    </row>
    <row r="682" spans="1:8" s="1" customFormat="1" ht="16.5" customHeight="1">
      <c r="A682" s="17" t="s">
        <v>589</v>
      </c>
      <c r="B682" s="10">
        <v>198</v>
      </c>
      <c r="C682" s="10">
        <v>259</v>
      </c>
      <c r="D682" s="10">
        <v>124</v>
      </c>
      <c r="E682" s="99">
        <v>259</v>
      </c>
      <c r="F682" s="95">
        <f t="shared" si="30"/>
        <v>130.80808080808083</v>
      </c>
      <c r="G682" s="95">
        <f t="shared" si="31"/>
        <v>100</v>
      </c>
      <c r="H682" s="95">
        <f t="shared" si="32"/>
        <v>208.8709677419355</v>
      </c>
    </row>
    <row r="683" spans="1:8" s="1" customFormat="1" ht="16.5" customHeight="1">
      <c r="A683" s="17" t="s">
        <v>590</v>
      </c>
      <c r="B683" s="11"/>
      <c r="C683" s="11"/>
      <c r="D683" s="10">
        <v>124</v>
      </c>
      <c r="E683" s="99">
        <v>259</v>
      </c>
      <c r="F683" s="95">
        <f t="shared" si="30"/>
        <v>0</v>
      </c>
      <c r="G683" s="95">
        <f t="shared" si="31"/>
        <v>0</v>
      </c>
      <c r="H683" s="95">
        <f t="shared" si="32"/>
        <v>208.8709677419355</v>
      </c>
    </row>
    <row r="684" spans="1:8" s="1" customFormat="1" ht="17.25" customHeight="1">
      <c r="A684" s="17" t="s">
        <v>591</v>
      </c>
      <c r="B684" s="11"/>
      <c r="C684" s="11"/>
      <c r="D684" s="10">
        <v>0</v>
      </c>
      <c r="E684" s="99">
        <v>0</v>
      </c>
      <c r="F684" s="95">
        <f t="shared" si="30"/>
        <v>0</v>
      </c>
      <c r="G684" s="95">
        <f t="shared" si="31"/>
        <v>0</v>
      </c>
      <c r="H684" s="95">
        <f t="shared" si="32"/>
        <v>0</v>
      </c>
    </row>
    <row r="685" spans="1:8" s="1" customFormat="1" ht="17.25" customHeight="1">
      <c r="A685" s="17" t="s">
        <v>592</v>
      </c>
      <c r="B685" s="10">
        <v>0</v>
      </c>
      <c r="C685" s="10">
        <v>29</v>
      </c>
      <c r="D685" s="10">
        <v>163</v>
      </c>
      <c r="E685" s="99">
        <v>29</v>
      </c>
      <c r="F685" s="95">
        <f t="shared" si="30"/>
        <v>0</v>
      </c>
      <c r="G685" s="95">
        <f t="shared" si="31"/>
        <v>100</v>
      </c>
      <c r="H685" s="95">
        <f t="shared" si="32"/>
        <v>17.791411042944784</v>
      </c>
    </row>
    <row r="686" spans="1:8" s="1" customFormat="1" ht="17.25" customHeight="1">
      <c r="A686" s="17" t="s">
        <v>108</v>
      </c>
      <c r="B686" s="11"/>
      <c r="C686" s="11"/>
      <c r="D686" s="10">
        <v>0</v>
      </c>
      <c r="E686" s="99">
        <v>0</v>
      </c>
      <c r="F686" s="95">
        <f t="shared" si="30"/>
        <v>0</v>
      </c>
      <c r="G686" s="95">
        <f t="shared" si="31"/>
        <v>0</v>
      </c>
      <c r="H686" s="95">
        <f t="shared" si="32"/>
        <v>0</v>
      </c>
    </row>
    <row r="687" spans="1:8" s="1" customFormat="1" ht="17.25" customHeight="1">
      <c r="A687" s="17" t="s">
        <v>109</v>
      </c>
      <c r="B687" s="11"/>
      <c r="C687" s="11"/>
      <c r="D687" s="10">
        <v>0</v>
      </c>
      <c r="E687" s="99">
        <v>0</v>
      </c>
      <c r="F687" s="95">
        <f t="shared" si="30"/>
        <v>0</v>
      </c>
      <c r="G687" s="95">
        <f t="shared" si="31"/>
        <v>0</v>
      </c>
      <c r="H687" s="95">
        <f t="shared" si="32"/>
        <v>0</v>
      </c>
    </row>
    <row r="688" spans="1:8" s="1" customFormat="1" ht="17.25" customHeight="1">
      <c r="A688" s="17" t="s">
        <v>110</v>
      </c>
      <c r="B688" s="11"/>
      <c r="C688" s="11"/>
      <c r="D688" s="10">
        <v>0</v>
      </c>
      <c r="E688" s="99">
        <v>0</v>
      </c>
      <c r="F688" s="95">
        <f t="shared" si="30"/>
        <v>0</v>
      </c>
      <c r="G688" s="95">
        <f t="shared" si="31"/>
        <v>0</v>
      </c>
      <c r="H688" s="95">
        <f t="shared" si="32"/>
        <v>0</v>
      </c>
    </row>
    <row r="689" spans="1:8" s="1" customFormat="1" ht="17.25" customHeight="1">
      <c r="A689" s="17" t="s">
        <v>149</v>
      </c>
      <c r="B689" s="11"/>
      <c r="C689" s="11"/>
      <c r="D689" s="10">
        <v>0</v>
      </c>
      <c r="E689" s="99">
        <v>6</v>
      </c>
      <c r="F689" s="95">
        <f t="shared" si="30"/>
        <v>0</v>
      </c>
      <c r="G689" s="95">
        <f t="shared" si="31"/>
        <v>0</v>
      </c>
      <c r="H689" s="95">
        <f t="shared" si="32"/>
        <v>0</v>
      </c>
    </row>
    <row r="690" spans="1:8" s="1" customFormat="1" ht="17.25" customHeight="1">
      <c r="A690" s="17" t="s">
        <v>593</v>
      </c>
      <c r="B690" s="11"/>
      <c r="C690" s="11"/>
      <c r="D690" s="10">
        <v>0</v>
      </c>
      <c r="E690" s="99">
        <v>0</v>
      </c>
      <c r="F690" s="95">
        <f t="shared" si="30"/>
        <v>0</v>
      </c>
      <c r="G690" s="95">
        <f t="shared" si="31"/>
        <v>0</v>
      </c>
      <c r="H690" s="95">
        <f t="shared" si="32"/>
        <v>0</v>
      </c>
    </row>
    <row r="691" spans="1:8" s="1" customFormat="1" ht="17.25" customHeight="1">
      <c r="A691" s="17" t="s">
        <v>594</v>
      </c>
      <c r="B691" s="11"/>
      <c r="C691" s="11"/>
      <c r="D691" s="10">
        <v>0</v>
      </c>
      <c r="E691" s="99">
        <v>3</v>
      </c>
      <c r="F691" s="95">
        <f t="shared" si="30"/>
        <v>0</v>
      </c>
      <c r="G691" s="95">
        <f t="shared" si="31"/>
        <v>0</v>
      </c>
      <c r="H691" s="95">
        <f t="shared" si="32"/>
        <v>0</v>
      </c>
    </row>
    <row r="692" spans="1:8" s="1" customFormat="1" ht="17.25" customHeight="1">
      <c r="A692" s="17" t="s">
        <v>117</v>
      </c>
      <c r="B692" s="11"/>
      <c r="C692" s="11"/>
      <c r="D692" s="10">
        <v>0</v>
      </c>
      <c r="E692" s="99">
        <v>0</v>
      </c>
      <c r="F692" s="95">
        <f t="shared" si="30"/>
        <v>0</v>
      </c>
      <c r="G692" s="95">
        <f t="shared" si="31"/>
        <v>0</v>
      </c>
      <c r="H692" s="95">
        <f t="shared" si="32"/>
        <v>0</v>
      </c>
    </row>
    <row r="693" spans="1:8" s="1" customFormat="1" ht="17.25" customHeight="1">
      <c r="A693" s="17" t="s">
        <v>595</v>
      </c>
      <c r="B693" s="11"/>
      <c r="C693" s="11"/>
      <c r="D693" s="10">
        <v>163</v>
      </c>
      <c r="E693" s="99">
        <v>20</v>
      </c>
      <c r="F693" s="95">
        <f t="shared" si="30"/>
        <v>0</v>
      </c>
      <c r="G693" s="95">
        <f t="shared" si="31"/>
        <v>0</v>
      </c>
      <c r="H693" s="95">
        <f t="shared" si="32"/>
        <v>12.269938650306749</v>
      </c>
    </row>
    <row r="694" spans="1:8" s="1" customFormat="1" ht="17.25" customHeight="1">
      <c r="A694" s="17" t="s">
        <v>596</v>
      </c>
      <c r="B694" s="10">
        <v>6</v>
      </c>
      <c r="C694" s="10">
        <v>0</v>
      </c>
      <c r="D694" s="10">
        <v>827</v>
      </c>
      <c r="E694" s="99">
        <v>0</v>
      </c>
      <c r="F694" s="95">
        <f t="shared" si="30"/>
        <v>0</v>
      </c>
      <c r="G694" s="95">
        <f t="shared" si="31"/>
        <v>0</v>
      </c>
      <c r="H694" s="95">
        <f t="shared" si="32"/>
        <v>0</v>
      </c>
    </row>
    <row r="695" spans="1:8" s="1" customFormat="1" ht="17.25" customHeight="1">
      <c r="A695" s="17" t="s">
        <v>597</v>
      </c>
      <c r="B695" s="11"/>
      <c r="C695" s="11"/>
      <c r="D695" s="10">
        <v>827</v>
      </c>
      <c r="E695" s="99">
        <v>0</v>
      </c>
      <c r="F695" s="95">
        <f t="shared" si="30"/>
        <v>0</v>
      </c>
      <c r="G695" s="95">
        <f t="shared" si="31"/>
        <v>0</v>
      </c>
      <c r="H695" s="95">
        <f t="shared" si="32"/>
        <v>0</v>
      </c>
    </row>
    <row r="696" spans="1:8" s="1" customFormat="1" ht="17.25" customHeight="1">
      <c r="A696" s="17" t="s">
        <v>598</v>
      </c>
      <c r="B696" s="10">
        <v>0</v>
      </c>
      <c r="C696" s="10">
        <v>25</v>
      </c>
      <c r="D696" s="10">
        <v>3657</v>
      </c>
      <c r="E696" s="99">
        <v>25</v>
      </c>
      <c r="F696" s="95">
        <f t="shared" si="30"/>
        <v>0</v>
      </c>
      <c r="G696" s="95">
        <f t="shared" si="31"/>
        <v>100</v>
      </c>
      <c r="H696" s="95">
        <f t="shared" si="32"/>
        <v>0.6836204539239814</v>
      </c>
    </row>
    <row r="697" spans="1:8" s="1" customFormat="1" ht="17.25" customHeight="1">
      <c r="A697" s="17" t="s">
        <v>599</v>
      </c>
      <c r="B697" s="11"/>
      <c r="C697" s="11"/>
      <c r="D697" s="10">
        <v>3657</v>
      </c>
      <c r="E697" s="99">
        <v>25</v>
      </c>
      <c r="F697" s="95">
        <f aca="true" t="shared" si="33" ref="F697:F760">IF(B697&lt;&gt;0,(E697/B697)*100,0)</f>
        <v>0</v>
      </c>
      <c r="G697" s="95">
        <f aca="true" t="shared" si="34" ref="G697:G760">IF(C697&lt;&gt;0,(E697/C697)*100,0)</f>
        <v>0</v>
      </c>
      <c r="H697" s="95">
        <f aca="true" t="shared" si="35" ref="H697:H760">IF(D697&lt;&gt;0,(E697/D697)*100,0)</f>
        <v>0.6836204539239814</v>
      </c>
    </row>
    <row r="698" spans="1:8" s="1" customFormat="1" ht="17.25" customHeight="1">
      <c r="A698" s="17" t="s">
        <v>68</v>
      </c>
      <c r="B698" s="10">
        <v>5225</v>
      </c>
      <c r="C698" s="10">
        <v>3877</v>
      </c>
      <c r="D698" s="10">
        <v>4070</v>
      </c>
      <c r="E698" s="99">
        <v>3877</v>
      </c>
      <c r="F698" s="95">
        <f t="shared" si="33"/>
        <v>74.20095693779905</v>
      </c>
      <c r="G698" s="95">
        <f t="shared" si="34"/>
        <v>100</v>
      </c>
      <c r="H698" s="95">
        <f t="shared" si="35"/>
        <v>95.25798525798525</v>
      </c>
    </row>
    <row r="699" spans="1:8" s="1" customFormat="1" ht="17.25" customHeight="1">
      <c r="A699" s="17" t="s">
        <v>600</v>
      </c>
      <c r="B699" s="10">
        <v>487</v>
      </c>
      <c r="C699" s="10">
        <v>446</v>
      </c>
      <c r="D699" s="10">
        <v>1376</v>
      </c>
      <c r="E699" s="99">
        <v>446</v>
      </c>
      <c r="F699" s="95">
        <f t="shared" si="33"/>
        <v>91.58110882956879</v>
      </c>
      <c r="G699" s="95">
        <f t="shared" si="34"/>
        <v>100</v>
      </c>
      <c r="H699" s="95">
        <f t="shared" si="35"/>
        <v>32.412790697674424</v>
      </c>
    </row>
    <row r="700" spans="1:8" s="1" customFormat="1" ht="16.5" customHeight="1">
      <c r="A700" s="17" t="s">
        <v>108</v>
      </c>
      <c r="B700" s="11"/>
      <c r="C700" s="11"/>
      <c r="D700" s="10">
        <v>276</v>
      </c>
      <c r="E700" s="99">
        <v>12</v>
      </c>
      <c r="F700" s="95">
        <f t="shared" si="33"/>
        <v>0</v>
      </c>
      <c r="G700" s="95">
        <f t="shared" si="34"/>
        <v>0</v>
      </c>
      <c r="H700" s="95">
        <f t="shared" si="35"/>
        <v>4.3478260869565215</v>
      </c>
    </row>
    <row r="701" spans="1:8" s="1" customFormat="1" ht="16.5" customHeight="1">
      <c r="A701" s="17" t="s">
        <v>109</v>
      </c>
      <c r="B701" s="11"/>
      <c r="C701" s="11"/>
      <c r="D701" s="10">
        <v>46</v>
      </c>
      <c r="E701" s="99">
        <v>39</v>
      </c>
      <c r="F701" s="95">
        <f t="shared" si="33"/>
        <v>0</v>
      </c>
      <c r="G701" s="95">
        <f t="shared" si="34"/>
        <v>0</v>
      </c>
      <c r="H701" s="95">
        <f t="shared" si="35"/>
        <v>84.78260869565217</v>
      </c>
    </row>
    <row r="702" spans="1:8" s="1" customFormat="1" ht="16.5" customHeight="1">
      <c r="A702" s="17" t="s">
        <v>110</v>
      </c>
      <c r="B702" s="11"/>
      <c r="C702" s="11"/>
      <c r="D702" s="10">
        <v>0</v>
      </c>
      <c r="E702" s="99">
        <v>0</v>
      </c>
      <c r="F702" s="95">
        <f t="shared" si="33"/>
        <v>0</v>
      </c>
      <c r="G702" s="95">
        <f t="shared" si="34"/>
        <v>0</v>
      </c>
      <c r="H702" s="95">
        <f t="shared" si="35"/>
        <v>0</v>
      </c>
    </row>
    <row r="703" spans="1:8" s="1" customFormat="1" ht="16.5" customHeight="1">
      <c r="A703" s="17" t="s">
        <v>601</v>
      </c>
      <c r="B703" s="11"/>
      <c r="C703" s="11"/>
      <c r="D703" s="10">
        <v>0</v>
      </c>
      <c r="E703" s="99">
        <v>0</v>
      </c>
      <c r="F703" s="95">
        <f t="shared" si="33"/>
        <v>0</v>
      </c>
      <c r="G703" s="95">
        <f t="shared" si="34"/>
        <v>0</v>
      </c>
      <c r="H703" s="95">
        <f t="shared" si="35"/>
        <v>0</v>
      </c>
    </row>
    <row r="704" spans="1:8" s="1" customFormat="1" ht="16.5" customHeight="1">
      <c r="A704" s="17" t="s">
        <v>602</v>
      </c>
      <c r="B704" s="11"/>
      <c r="C704" s="11"/>
      <c r="D704" s="10">
        <v>0</v>
      </c>
      <c r="E704" s="99">
        <v>0</v>
      </c>
      <c r="F704" s="95">
        <f t="shared" si="33"/>
        <v>0</v>
      </c>
      <c r="G704" s="95">
        <f t="shared" si="34"/>
        <v>0</v>
      </c>
      <c r="H704" s="95">
        <f t="shared" si="35"/>
        <v>0</v>
      </c>
    </row>
    <row r="705" spans="1:8" s="1" customFormat="1" ht="16.5" customHeight="1">
      <c r="A705" s="17" t="s">
        <v>603</v>
      </c>
      <c r="B705" s="11"/>
      <c r="C705" s="11"/>
      <c r="D705" s="10">
        <v>0</v>
      </c>
      <c r="E705" s="99">
        <v>0</v>
      </c>
      <c r="F705" s="95">
        <f t="shared" si="33"/>
        <v>0</v>
      </c>
      <c r="G705" s="95">
        <f t="shared" si="34"/>
        <v>0</v>
      </c>
      <c r="H705" s="95">
        <f t="shared" si="35"/>
        <v>0</v>
      </c>
    </row>
    <row r="706" spans="1:8" s="1" customFormat="1" ht="17.25" customHeight="1">
      <c r="A706" s="17" t="s">
        <v>604</v>
      </c>
      <c r="B706" s="11"/>
      <c r="C706" s="11"/>
      <c r="D706" s="10">
        <v>0</v>
      </c>
      <c r="E706" s="99">
        <v>0</v>
      </c>
      <c r="F706" s="95">
        <f t="shared" si="33"/>
        <v>0</v>
      </c>
      <c r="G706" s="95">
        <f t="shared" si="34"/>
        <v>0</v>
      </c>
      <c r="H706" s="95">
        <f t="shared" si="35"/>
        <v>0</v>
      </c>
    </row>
    <row r="707" spans="1:8" s="1" customFormat="1" ht="17.25" customHeight="1">
      <c r="A707" s="17" t="s">
        <v>605</v>
      </c>
      <c r="B707" s="11"/>
      <c r="C707" s="11"/>
      <c r="D707" s="10">
        <v>0</v>
      </c>
      <c r="E707" s="99">
        <v>0</v>
      </c>
      <c r="F707" s="95">
        <f t="shared" si="33"/>
        <v>0</v>
      </c>
      <c r="G707" s="95">
        <f t="shared" si="34"/>
        <v>0</v>
      </c>
      <c r="H707" s="95">
        <f t="shared" si="35"/>
        <v>0</v>
      </c>
    </row>
    <row r="708" spans="1:8" s="1" customFormat="1" ht="17.25" customHeight="1">
      <c r="A708" s="17" t="s">
        <v>606</v>
      </c>
      <c r="B708" s="11"/>
      <c r="C708" s="11"/>
      <c r="D708" s="10">
        <v>1054</v>
      </c>
      <c r="E708" s="99">
        <v>395</v>
      </c>
      <c r="F708" s="95">
        <f t="shared" si="33"/>
        <v>0</v>
      </c>
      <c r="G708" s="95">
        <f t="shared" si="34"/>
        <v>0</v>
      </c>
      <c r="H708" s="95">
        <f t="shared" si="35"/>
        <v>37.47628083491461</v>
      </c>
    </row>
    <row r="709" spans="1:8" s="1" customFormat="1" ht="17.25" customHeight="1">
      <c r="A709" s="17" t="s">
        <v>607</v>
      </c>
      <c r="B709" s="10">
        <v>0</v>
      </c>
      <c r="C709" s="10">
        <v>0</v>
      </c>
      <c r="D709" s="10">
        <v>0</v>
      </c>
      <c r="E709" s="99">
        <v>0</v>
      </c>
      <c r="F709" s="95">
        <f t="shared" si="33"/>
        <v>0</v>
      </c>
      <c r="G709" s="95">
        <f t="shared" si="34"/>
        <v>0</v>
      </c>
      <c r="H709" s="95">
        <f t="shared" si="35"/>
        <v>0</v>
      </c>
    </row>
    <row r="710" spans="1:8" s="1" customFormat="1" ht="17.25" customHeight="1">
      <c r="A710" s="17" t="s">
        <v>608</v>
      </c>
      <c r="B710" s="11"/>
      <c r="C710" s="11"/>
      <c r="D710" s="10">
        <v>0</v>
      </c>
      <c r="E710" s="99">
        <v>0</v>
      </c>
      <c r="F710" s="95">
        <f t="shared" si="33"/>
        <v>0</v>
      </c>
      <c r="G710" s="95">
        <f t="shared" si="34"/>
        <v>0</v>
      </c>
      <c r="H710" s="95">
        <f t="shared" si="35"/>
        <v>0</v>
      </c>
    </row>
    <row r="711" spans="1:8" s="1" customFormat="1" ht="17.25" customHeight="1">
      <c r="A711" s="17" t="s">
        <v>609</v>
      </c>
      <c r="B711" s="11"/>
      <c r="C711" s="11"/>
      <c r="D711" s="10">
        <v>0</v>
      </c>
      <c r="E711" s="99">
        <v>0</v>
      </c>
      <c r="F711" s="95">
        <f t="shared" si="33"/>
        <v>0</v>
      </c>
      <c r="G711" s="95">
        <f t="shared" si="34"/>
        <v>0</v>
      </c>
      <c r="H711" s="95">
        <f t="shared" si="35"/>
        <v>0</v>
      </c>
    </row>
    <row r="712" spans="1:8" s="1" customFormat="1" ht="16.5" customHeight="1">
      <c r="A712" s="17" t="s">
        <v>610</v>
      </c>
      <c r="B712" s="11"/>
      <c r="C712" s="11"/>
      <c r="D712" s="10">
        <v>0</v>
      </c>
      <c r="E712" s="99">
        <v>0</v>
      </c>
      <c r="F712" s="95">
        <f t="shared" si="33"/>
        <v>0</v>
      </c>
      <c r="G712" s="95">
        <f t="shared" si="34"/>
        <v>0</v>
      </c>
      <c r="H712" s="95">
        <f t="shared" si="35"/>
        <v>0</v>
      </c>
    </row>
    <row r="713" spans="1:8" s="1" customFormat="1" ht="16.5" customHeight="1">
      <c r="A713" s="17" t="s">
        <v>611</v>
      </c>
      <c r="B713" s="10">
        <v>1673</v>
      </c>
      <c r="C713" s="10">
        <v>685</v>
      </c>
      <c r="D713" s="10">
        <v>152</v>
      </c>
      <c r="E713" s="99">
        <v>685</v>
      </c>
      <c r="F713" s="95">
        <f t="shared" si="33"/>
        <v>40.94441123729827</v>
      </c>
      <c r="G713" s="95">
        <f t="shared" si="34"/>
        <v>100</v>
      </c>
      <c r="H713" s="95">
        <f t="shared" si="35"/>
        <v>450.65789473684214</v>
      </c>
    </row>
    <row r="714" spans="1:8" s="1" customFormat="1" ht="16.5" customHeight="1">
      <c r="A714" s="17" t="s">
        <v>612</v>
      </c>
      <c r="B714" s="11"/>
      <c r="C714" s="11"/>
      <c r="D714" s="10">
        <v>2</v>
      </c>
      <c r="E714" s="99">
        <v>0</v>
      </c>
      <c r="F714" s="95">
        <f t="shared" si="33"/>
        <v>0</v>
      </c>
      <c r="G714" s="95">
        <f t="shared" si="34"/>
        <v>0</v>
      </c>
      <c r="H714" s="95">
        <f t="shared" si="35"/>
        <v>0</v>
      </c>
    </row>
    <row r="715" spans="1:8" s="1" customFormat="1" ht="16.5" customHeight="1">
      <c r="A715" s="17" t="s">
        <v>613</v>
      </c>
      <c r="B715" s="11"/>
      <c r="C715" s="11"/>
      <c r="D715" s="10">
        <v>150</v>
      </c>
      <c r="E715" s="99">
        <v>685</v>
      </c>
      <c r="F715" s="95">
        <f t="shared" si="33"/>
        <v>0</v>
      </c>
      <c r="G715" s="95">
        <f t="shared" si="34"/>
        <v>0</v>
      </c>
      <c r="H715" s="95">
        <f t="shared" si="35"/>
        <v>456.66666666666663</v>
      </c>
    </row>
    <row r="716" spans="1:8" s="1" customFormat="1" ht="16.5" customHeight="1">
      <c r="A716" s="17" t="s">
        <v>614</v>
      </c>
      <c r="B716" s="11"/>
      <c r="C716" s="11"/>
      <c r="D716" s="10">
        <v>0</v>
      </c>
      <c r="E716" s="99">
        <v>0</v>
      </c>
      <c r="F716" s="95">
        <f t="shared" si="33"/>
        <v>0</v>
      </c>
      <c r="G716" s="95">
        <f t="shared" si="34"/>
        <v>0</v>
      </c>
      <c r="H716" s="95">
        <f t="shared" si="35"/>
        <v>0</v>
      </c>
    </row>
    <row r="717" spans="1:8" s="1" customFormat="1" ht="16.5" customHeight="1">
      <c r="A717" s="17" t="s">
        <v>615</v>
      </c>
      <c r="B717" s="11"/>
      <c r="C717" s="11"/>
      <c r="D717" s="10">
        <v>0</v>
      </c>
      <c r="E717" s="99">
        <v>0</v>
      </c>
      <c r="F717" s="95">
        <f t="shared" si="33"/>
        <v>0</v>
      </c>
      <c r="G717" s="95">
        <f t="shared" si="34"/>
        <v>0</v>
      </c>
      <c r="H717" s="95">
        <f t="shared" si="35"/>
        <v>0</v>
      </c>
    </row>
    <row r="718" spans="1:8" s="1" customFormat="1" ht="16.5" customHeight="1">
      <c r="A718" s="17" t="s">
        <v>616</v>
      </c>
      <c r="B718" s="11"/>
      <c r="C718" s="11"/>
      <c r="D718" s="10">
        <v>0</v>
      </c>
      <c r="E718" s="99">
        <v>0</v>
      </c>
      <c r="F718" s="95">
        <f t="shared" si="33"/>
        <v>0</v>
      </c>
      <c r="G718" s="95">
        <f t="shared" si="34"/>
        <v>0</v>
      </c>
      <c r="H718" s="95">
        <f t="shared" si="35"/>
        <v>0</v>
      </c>
    </row>
    <row r="719" spans="1:8" s="1" customFormat="1" ht="16.5" customHeight="1">
      <c r="A719" s="17" t="s">
        <v>617</v>
      </c>
      <c r="B719" s="11"/>
      <c r="C719" s="11"/>
      <c r="D719" s="10">
        <v>0</v>
      </c>
      <c r="E719" s="99">
        <v>0</v>
      </c>
      <c r="F719" s="95">
        <f t="shared" si="33"/>
        <v>0</v>
      </c>
      <c r="G719" s="95">
        <f t="shared" si="34"/>
        <v>0</v>
      </c>
      <c r="H719" s="95">
        <f t="shared" si="35"/>
        <v>0</v>
      </c>
    </row>
    <row r="720" spans="1:8" s="1" customFormat="1" ht="16.5" customHeight="1">
      <c r="A720" s="17" t="s">
        <v>618</v>
      </c>
      <c r="B720" s="11"/>
      <c r="C720" s="11"/>
      <c r="D720" s="10">
        <v>0</v>
      </c>
      <c r="E720" s="99">
        <v>0</v>
      </c>
      <c r="F720" s="95">
        <f t="shared" si="33"/>
        <v>0</v>
      </c>
      <c r="G720" s="95">
        <f t="shared" si="34"/>
        <v>0</v>
      </c>
      <c r="H720" s="95">
        <f t="shared" si="35"/>
        <v>0</v>
      </c>
    </row>
    <row r="721" spans="1:8" s="1" customFormat="1" ht="16.5" customHeight="1">
      <c r="A721" s="17" t="s">
        <v>619</v>
      </c>
      <c r="B721" s="10">
        <v>1765</v>
      </c>
      <c r="C721" s="10">
        <v>595</v>
      </c>
      <c r="D721" s="10">
        <v>824</v>
      </c>
      <c r="E721" s="99">
        <v>595</v>
      </c>
      <c r="F721" s="95">
        <f t="shared" si="33"/>
        <v>33.711048158640224</v>
      </c>
      <c r="G721" s="95">
        <f t="shared" si="34"/>
        <v>100</v>
      </c>
      <c r="H721" s="95">
        <f t="shared" si="35"/>
        <v>72.20873786407766</v>
      </c>
    </row>
    <row r="722" spans="1:8" s="1" customFormat="1" ht="16.5" customHeight="1">
      <c r="A722" s="17" t="s">
        <v>620</v>
      </c>
      <c r="B722" s="11"/>
      <c r="C722" s="11"/>
      <c r="D722" s="10">
        <v>53</v>
      </c>
      <c r="E722" s="99">
        <v>139</v>
      </c>
      <c r="F722" s="95">
        <f t="shared" si="33"/>
        <v>0</v>
      </c>
      <c r="G722" s="95">
        <f t="shared" si="34"/>
        <v>0</v>
      </c>
      <c r="H722" s="95">
        <f t="shared" si="35"/>
        <v>262.26415094339626</v>
      </c>
    </row>
    <row r="723" spans="1:8" s="1" customFormat="1" ht="16.5" customHeight="1">
      <c r="A723" s="17" t="s">
        <v>621</v>
      </c>
      <c r="B723" s="11"/>
      <c r="C723" s="11"/>
      <c r="D723" s="10">
        <v>378</v>
      </c>
      <c r="E723" s="99">
        <v>246</v>
      </c>
      <c r="F723" s="95">
        <f t="shared" si="33"/>
        <v>0</v>
      </c>
      <c r="G723" s="95">
        <f t="shared" si="34"/>
        <v>0</v>
      </c>
      <c r="H723" s="95">
        <f t="shared" si="35"/>
        <v>65.07936507936508</v>
      </c>
    </row>
    <row r="724" spans="1:8" s="1" customFormat="1" ht="16.5" customHeight="1">
      <c r="A724" s="17" t="s">
        <v>622</v>
      </c>
      <c r="B724" s="11"/>
      <c r="C724" s="11"/>
      <c r="D724" s="10">
        <v>0</v>
      </c>
      <c r="E724" s="99">
        <v>0</v>
      </c>
      <c r="F724" s="95">
        <f t="shared" si="33"/>
        <v>0</v>
      </c>
      <c r="G724" s="95">
        <f t="shared" si="34"/>
        <v>0</v>
      </c>
      <c r="H724" s="95">
        <f t="shared" si="35"/>
        <v>0</v>
      </c>
    </row>
    <row r="725" spans="1:8" s="1" customFormat="1" ht="16.5" customHeight="1">
      <c r="A725" s="17" t="s">
        <v>623</v>
      </c>
      <c r="B725" s="11"/>
      <c r="C725" s="11"/>
      <c r="D725" s="10">
        <v>393</v>
      </c>
      <c r="E725" s="99">
        <v>210</v>
      </c>
      <c r="F725" s="95">
        <f t="shared" si="33"/>
        <v>0</v>
      </c>
      <c r="G725" s="95">
        <f t="shared" si="34"/>
        <v>0</v>
      </c>
      <c r="H725" s="95">
        <f t="shared" si="35"/>
        <v>53.43511450381679</v>
      </c>
    </row>
    <row r="726" spans="1:8" s="1" customFormat="1" ht="16.5" customHeight="1">
      <c r="A726" s="17" t="s">
        <v>624</v>
      </c>
      <c r="B726" s="10">
        <v>30</v>
      </c>
      <c r="C726" s="10">
        <v>45</v>
      </c>
      <c r="D726" s="10">
        <v>131</v>
      </c>
      <c r="E726" s="99">
        <v>45</v>
      </c>
      <c r="F726" s="95">
        <f t="shared" si="33"/>
        <v>150</v>
      </c>
      <c r="G726" s="95">
        <f t="shared" si="34"/>
        <v>100</v>
      </c>
      <c r="H726" s="95">
        <f t="shared" si="35"/>
        <v>34.35114503816794</v>
      </c>
    </row>
    <row r="727" spans="1:8" s="1" customFormat="1" ht="16.5" customHeight="1">
      <c r="A727" s="17" t="s">
        <v>625</v>
      </c>
      <c r="B727" s="11"/>
      <c r="C727" s="11"/>
      <c r="D727" s="10">
        <v>100</v>
      </c>
      <c r="E727" s="99">
        <v>30</v>
      </c>
      <c r="F727" s="95">
        <f t="shared" si="33"/>
        <v>0</v>
      </c>
      <c r="G727" s="95">
        <f t="shared" si="34"/>
        <v>0</v>
      </c>
      <c r="H727" s="95">
        <f t="shared" si="35"/>
        <v>30</v>
      </c>
    </row>
    <row r="728" spans="1:8" s="1" customFormat="1" ht="16.5" customHeight="1">
      <c r="A728" s="17" t="s">
        <v>626</v>
      </c>
      <c r="B728" s="11"/>
      <c r="C728" s="11"/>
      <c r="D728" s="10">
        <v>0</v>
      </c>
      <c r="E728" s="99">
        <v>0</v>
      </c>
      <c r="F728" s="95">
        <f t="shared" si="33"/>
        <v>0</v>
      </c>
      <c r="G728" s="95">
        <f t="shared" si="34"/>
        <v>0</v>
      </c>
      <c r="H728" s="95">
        <f t="shared" si="35"/>
        <v>0</v>
      </c>
    </row>
    <row r="729" spans="1:8" s="1" customFormat="1" ht="16.5" customHeight="1">
      <c r="A729" s="17" t="s">
        <v>627</v>
      </c>
      <c r="B729" s="11"/>
      <c r="C729" s="11"/>
      <c r="D729" s="10">
        <v>0</v>
      </c>
      <c r="E729" s="99">
        <v>0</v>
      </c>
      <c r="F729" s="95">
        <f t="shared" si="33"/>
        <v>0</v>
      </c>
      <c r="G729" s="95">
        <f t="shared" si="34"/>
        <v>0</v>
      </c>
      <c r="H729" s="95">
        <f t="shared" si="35"/>
        <v>0</v>
      </c>
    </row>
    <row r="730" spans="1:8" s="1" customFormat="1" ht="16.5" customHeight="1">
      <c r="A730" s="17" t="s">
        <v>628</v>
      </c>
      <c r="B730" s="11"/>
      <c r="C730" s="11"/>
      <c r="D730" s="10">
        <v>0</v>
      </c>
      <c r="E730" s="99">
        <v>0</v>
      </c>
      <c r="F730" s="95">
        <f t="shared" si="33"/>
        <v>0</v>
      </c>
      <c r="G730" s="95">
        <f t="shared" si="34"/>
        <v>0</v>
      </c>
      <c r="H730" s="95">
        <f t="shared" si="35"/>
        <v>0</v>
      </c>
    </row>
    <row r="731" spans="1:8" s="1" customFormat="1" ht="16.5" customHeight="1">
      <c r="A731" s="17" t="s">
        <v>629</v>
      </c>
      <c r="B731" s="11"/>
      <c r="C731" s="11"/>
      <c r="D731" s="10">
        <v>31</v>
      </c>
      <c r="E731" s="99">
        <v>15</v>
      </c>
      <c r="F731" s="95">
        <f t="shared" si="33"/>
        <v>0</v>
      </c>
      <c r="G731" s="95">
        <f t="shared" si="34"/>
        <v>0</v>
      </c>
      <c r="H731" s="95">
        <f t="shared" si="35"/>
        <v>48.38709677419355</v>
      </c>
    </row>
    <row r="732" spans="1:8" s="1" customFormat="1" ht="16.5" customHeight="1">
      <c r="A732" s="17" t="s">
        <v>630</v>
      </c>
      <c r="B732" s="11"/>
      <c r="C732" s="11"/>
      <c r="D732" s="10">
        <v>0</v>
      </c>
      <c r="E732" s="99">
        <v>0</v>
      </c>
      <c r="F732" s="95">
        <f t="shared" si="33"/>
        <v>0</v>
      </c>
      <c r="G732" s="95">
        <f t="shared" si="34"/>
        <v>0</v>
      </c>
      <c r="H732" s="95">
        <f t="shared" si="35"/>
        <v>0</v>
      </c>
    </row>
    <row r="733" spans="1:8" s="1" customFormat="1" ht="16.5" customHeight="1">
      <c r="A733" s="17" t="s">
        <v>631</v>
      </c>
      <c r="B733" s="10">
        <v>1270</v>
      </c>
      <c r="C733" s="10">
        <v>1246</v>
      </c>
      <c r="D733" s="10">
        <v>1224</v>
      </c>
      <c r="E733" s="99">
        <v>1246</v>
      </c>
      <c r="F733" s="95">
        <f t="shared" si="33"/>
        <v>98.11023622047243</v>
      </c>
      <c r="G733" s="95">
        <f t="shared" si="34"/>
        <v>100</v>
      </c>
      <c r="H733" s="95">
        <f t="shared" si="35"/>
        <v>101.79738562091502</v>
      </c>
    </row>
    <row r="734" spans="1:8" s="1" customFormat="1" ht="16.5" customHeight="1">
      <c r="A734" s="17" t="s">
        <v>632</v>
      </c>
      <c r="B734" s="11"/>
      <c r="C734" s="11"/>
      <c r="D734" s="10">
        <v>0</v>
      </c>
      <c r="E734" s="99">
        <v>246</v>
      </c>
      <c r="F734" s="95">
        <f t="shared" si="33"/>
        <v>0</v>
      </c>
      <c r="G734" s="95">
        <f t="shared" si="34"/>
        <v>0</v>
      </c>
      <c r="H734" s="95">
        <f t="shared" si="35"/>
        <v>0</v>
      </c>
    </row>
    <row r="735" spans="1:8" s="1" customFormat="1" ht="16.5" customHeight="1">
      <c r="A735" s="17" t="s">
        <v>633</v>
      </c>
      <c r="B735" s="11"/>
      <c r="C735" s="11"/>
      <c r="D735" s="10">
        <v>0</v>
      </c>
      <c r="E735" s="99">
        <v>0</v>
      </c>
      <c r="F735" s="95">
        <f t="shared" si="33"/>
        <v>0</v>
      </c>
      <c r="G735" s="95">
        <f t="shared" si="34"/>
        <v>0</v>
      </c>
      <c r="H735" s="95">
        <f t="shared" si="35"/>
        <v>0</v>
      </c>
    </row>
    <row r="736" spans="1:8" s="1" customFormat="1" ht="16.5" customHeight="1">
      <c r="A736" s="17" t="s">
        <v>634</v>
      </c>
      <c r="B736" s="11"/>
      <c r="C736" s="11"/>
      <c r="D736" s="10">
        <v>0</v>
      </c>
      <c r="E736" s="99">
        <v>0</v>
      </c>
      <c r="F736" s="95">
        <f t="shared" si="33"/>
        <v>0</v>
      </c>
      <c r="G736" s="95">
        <f t="shared" si="34"/>
        <v>0</v>
      </c>
      <c r="H736" s="95">
        <f t="shared" si="35"/>
        <v>0</v>
      </c>
    </row>
    <row r="737" spans="1:8" s="1" customFormat="1" ht="16.5" customHeight="1">
      <c r="A737" s="17" t="s">
        <v>635</v>
      </c>
      <c r="B737" s="11"/>
      <c r="C737" s="11"/>
      <c r="D737" s="10">
        <v>1004</v>
      </c>
      <c r="E737" s="99">
        <v>1000</v>
      </c>
      <c r="F737" s="95">
        <f t="shared" si="33"/>
        <v>0</v>
      </c>
      <c r="G737" s="95">
        <f t="shared" si="34"/>
        <v>0</v>
      </c>
      <c r="H737" s="95">
        <f t="shared" si="35"/>
        <v>99.60159362549801</v>
      </c>
    </row>
    <row r="738" spans="1:8" s="1" customFormat="1" ht="16.5" customHeight="1">
      <c r="A738" s="17" t="s">
        <v>636</v>
      </c>
      <c r="B738" s="11"/>
      <c r="C738" s="11"/>
      <c r="D738" s="10">
        <v>220</v>
      </c>
      <c r="E738" s="99">
        <v>0</v>
      </c>
      <c r="F738" s="95">
        <f t="shared" si="33"/>
        <v>0</v>
      </c>
      <c r="G738" s="95">
        <f t="shared" si="34"/>
        <v>0</v>
      </c>
      <c r="H738" s="95">
        <f t="shared" si="35"/>
        <v>0</v>
      </c>
    </row>
    <row r="739" spans="1:8" s="1" customFormat="1" ht="16.5" customHeight="1">
      <c r="A739" s="17" t="s">
        <v>637</v>
      </c>
      <c r="B739" s="10">
        <v>0</v>
      </c>
      <c r="C739" s="10">
        <v>0</v>
      </c>
      <c r="D739" s="10">
        <v>0</v>
      </c>
      <c r="E739" s="99">
        <v>0</v>
      </c>
      <c r="F739" s="95">
        <f t="shared" si="33"/>
        <v>0</v>
      </c>
      <c r="G739" s="95">
        <f t="shared" si="34"/>
        <v>0</v>
      </c>
      <c r="H739" s="95">
        <f t="shared" si="35"/>
        <v>0</v>
      </c>
    </row>
    <row r="740" spans="1:8" s="1" customFormat="1" ht="16.5" customHeight="1">
      <c r="A740" s="17" t="s">
        <v>638</v>
      </c>
      <c r="B740" s="11"/>
      <c r="C740" s="11"/>
      <c r="D740" s="10">
        <v>0</v>
      </c>
      <c r="E740" s="99">
        <v>0</v>
      </c>
      <c r="F740" s="95">
        <f t="shared" si="33"/>
        <v>0</v>
      </c>
      <c r="G740" s="95">
        <f t="shared" si="34"/>
        <v>0</v>
      </c>
      <c r="H740" s="95">
        <f t="shared" si="35"/>
        <v>0</v>
      </c>
    </row>
    <row r="741" spans="1:8" s="1" customFormat="1" ht="16.5" customHeight="1">
      <c r="A741" s="17" t="s">
        <v>639</v>
      </c>
      <c r="B741" s="11"/>
      <c r="C741" s="11"/>
      <c r="D741" s="10">
        <v>0</v>
      </c>
      <c r="E741" s="99">
        <v>0</v>
      </c>
      <c r="F741" s="95">
        <f t="shared" si="33"/>
        <v>0</v>
      </c>
      <c r="G741" s="95">
        <f t="shared" si="34"/>
        <v>0</v>
      </c>
      <c r="H741" s="95">
        <f t="shared" si="35"/>
        <v>0</v>
      </c>
    </row>
    <row r="742" spans="1:8" s="1" customFormat="1" ht="16.5" customHeight="1">
      <c r="A742" s="17" t="s">
        <v>640</v>
      </c>
      <c r="B742" s="10">
        <v>0</v>
      </c>
      <c r="C742" s="10">
        <v>0</v>
      </c>
      <c r="D742" s="10">
        <v>0</v>
      </c>
      <c r="E742" s="99">
        <v>0</v>
      </c>
      <c r="F742" s="95">
        <f t="shared" si="33"/>
        <v>0</v>
      </c>
      <c r="G742" s="95">
        <f t="shared" si="34"/>
        <v>0</v>
      </c>
      <c r="H742" s="95">
        <f t="shared" si="35"/>
        <v>0</v>
      </c>
    </row>
    <row r="743" spans="1:8" s="1" customFormat="1" ht="16.5" customHeight="1">
      <c r="A743" s="17" t="s">
        <v>641</v>
      </c>
      <c r="B743" s="11"/>
      <c r="C743" s="11"/>
      <c r="D743" s="10">
        <v>0</v>
      </c>
      <c r="E743" s="99">
        <v>0</v>
      </c>
      <c r="F743" s="95">
        <f t="shared" si="33"/>
        <v>0</v>
      </c>
      <c r="G743" s="95">
        <f t="shared" si="34"/>
        <v>0</v>
      </c>
      <c r="H743" s="95">
        <f t="shared" si="35"/>
        <v>0</v>
      </c>
    </row>
    <row r="744" spans="1:8" s="1" customFormat="1" ht="16.5" customHeight="1">
      <c r="A744" s="17" t="s">
        <v>642</v>
      </c>
      <c r="B744" s="11"/>
      <c r="C744" s="11"/>
      <c r="D744" s="10">
        <v>0</v>
      </c>
      <c r="E744" s="99">
        <v>0</v>
      </c>
      <c r="F744" s="95">
        <f t="shared" si="33"/>
        <v>0</v>
      </c>
      <c r="G744" s="95">
        <f t="shared" si="34"/>
        <v>0</v>
      </c>
      <c r="H744" s="95">
        <f t="shared" si="35"/>
        <v>0</v>
      </c>
    </row>
    <row r="745" spans="1:8" s="1" customFormat="1" ht="16.5" customHeight="1">
      <c r="A745" s="17" t="s">
        <v>643</v>
      </c>
      <c r="B745" s="10">
        <v>0</v>
      </c>
      <c r="C745" s="10">
        <v>0</v>
      </c>
      <c r="D745" s="10">
        <v>0</v>
      </c>
      <c r="E745" s="99">
        <v>0</v>
      </c>
      <c r="F745" s="95">
        <f t="shared" si="33"/>
        <v>0</v>
      </c>
      <c r="G745" s="95">
        <f t="shared" si="34"/>
        <v>0</v>
      </c>
      <c r="H745" s="95">
        <f t="shared" si="35"/>
        <v>0</v>
      </c>
    </row>
    <row r="746" spans="1:8" s="1" customFormat="1" ht="16.5" customHeight="1">
      <c r="A746" s="17" t="s">
        <v>644</v>
      </c>
      <c r="B746" s="11"/>
      <c r="C746" s="11"/>
      <c r="D746" s="10">
        <v>0</v>
      </c>
      <c r="E746" s="99">
        <v>0</v>
      </c>
      <c r="F746" s="95">
        <f t="shared" si="33"/>
        <v>0</v>
      </c>
      <c r="G746" s="95">
        <f t="shared" si="34"/>
        <v>0</v>
      </c>
      <c r="H746" s="95">
        <f t="shared" si="35"/>
        <v>0</v>
      </c>
    </row>
    <row r="747" spans="1:8" s="1" customFormat="1" ht="16.5" customHeight="1">
      <c r="A747" s="17" t="s">
        <v>645</v>
      </c>
      <c r="B747" s="10">
        <v>0</v>
      </c>
      <c r="C747" s="10">
        <v>0</v>
      </c>
      <c r="D747" s="10">
        <v>36</v>
      </c>
      <c r="E747" s="99">
        <v>0</v>
      </c>
      <c r="F747" s="95">
        <f t="shared" si="33"/>
        <v>0</v>
      </c>
      <c r="G747" s="95">
        <f t="shared" si="34"/>
        <v>0</v>
      </c>
      <c r="H747" s="95">
        <f t="shared" si="35"/>
        <v>0</v>
      </c>
    </row>
    <row r="748" spans="1:8" s="1" customFormat="1" ht="16.5" customHeight="1">
      <c r="A748" s="17" t="s">
        <v>646</v>
      </c>
      <c r="B748" s="11"/>
      <c r="C748" s="11"/>
      <c r="D748" s="10">
        <v>36</v>
      </c>
      <c r="E748" s="99">
        <v>0</v>
      </c>
      <c r="F748" s="95">
        <f t="shared" si="33"/>
        <v>0</v>
      </c>
      <c r="G748" s="95">
        <f t="shared" si="34"/>
        <v>0</v>
      </c>
      <c r="H748" s="95">
        <f t="shared" si="35"/>
        <v>0</v>
      </c>
    </row>
    <row r="749" spans="1:8" s="1" customFormat="1" ht="16.5" customHeight="1">
      <c r="A749" s="17" t="s">
        <v>647</v>
      </c>
      <c r="B749" s="10">
        <v>0</v>
      </c>
      <c r="C749" s="10">
        <v>0</v>
      </c>
      <c r="D749" s="10">
        <v>229</v>
      </c>
      <c r="E749" s="99">
        <v>0</v>
      </c>
      <c r="F749" s="95">
        <f t="shared" si="33"/>
        <v>0</v>
      </c>
      <c r="G749" s="95">
        <f t="shared" si="34"/>
        <v>0</v>
      </c>
      <c r="H749" s="95">
        <f t="shared" si="35"/>
        <v>0</v>
      </c>
    </row>
    <row r="750" spans="1:8" s="1" customFormat="1" ht="16.5" customHeight="1">
      <c r="A750" s="17" t="s">
        <v>648</v>
      </c>
      <c r="B750" s="11"/>
      <c r="C750" s="11"/>
      <c r="D750" s="10">
        <v>196</v>
      </c>
      <c r="E750" s="99">
        <v>0</v>
      </c>
      <c r="F750" s="95">
        <f t="shared" si="33"/>
        <v>0</v>
      </c>
      <c r="G750" s="95">
        <f t="shared" si="34"/>
        <v>0</v>
      </c>
      <c r="H750" s="95">
        <f t="shared" si="35"/>
        <v>0</v>
      </c>
    </row>
    <row r="751" spans="1:8" s="1" customFormat="1" ht="16.5" customHeight="1">
      <c r="A751" s="17" t="s">
        <v>649</v>
      </c>
      <c r="B751" s="11"/>
      <c r="C751" s="11"/>
      <c r="D751" s="10">
        <v>33</v>
      </c>
      <c r="E751" s="99">
        <v>0</v>
      </c>
      <c r="F751" s="95">
        <f t="shared" si="33"/>
        <v>0</v>
      </c>
      <c r="G751" s="95">
        <f t="shared" si="34"/>
        <v>0</v>
      </c>
      <c r="H751" s="95">
        <f t="shared" si="35"/>
        <v>0</v>
      </c>
    </row>
    <row r="752" spans="1:8" s="1" customFormat="1" ht="16.5" customHeight="1">
      <c r="A752" s="17" t="s">
        <v>650</v>
      </c>
      <c r="B752" s="11"/>
      <c r="C752" s="11"/>
      <c r="D752" s="10">
        <v>0</v>
      </c>
      <c r="E752" s="99">
        <v>0</v>
      </c>
      <c r="F752" s="95">
        <f t="shared" si="33"/>
        <v>0</v>
      </c>
      <c r="G752" s="95">
        <f t="shared" si="34"/>
        <v>0</v>
      </c>
      <c r="H752" s="95">
        <f t="shared" si="35"/>
        <v>0</v>
      </c>
    </row>
    <row r="753" spans="1:8" s="1" customFormat="1" ht="16.5" customHeight="1">
      <c r="A753" s="17" t="s">
        <v>651</v>
      </c>
      <c r="B753" s="11"/>
      <c r="C753" s="11"/>
      <c r="D753" s="10">
        <v>0</v>
      </c>
      <c r="E753" s="99">
        <v>0</v>
      </c>
      <c r="F753" s="95">
        <f t="shared" si="33"/>
        <v>0</v>
      </c>
      <c r="G753" s="95">
        <f t="shared" si="34"/>
        <v>0</v>
      </c>
      <c r="H753" s="95">
        <f t="shared" si="35"/>
        <v>0</v>
      </c>
    </row>
    <row r="754" spans="1:8" s="1" customFormat="1" ht="16.5" customHeight="1">
      <c r="A754" s="17" t="s">
        <v>652</v>
      </c>
      <c r="B754" s="11"/>
      <c r="C754" s="11"/>
      <c r="D754" s="10">
        <v>0</v>
      </c>
      <c r="E754" s="99">
        <v>0</v>
      </c>
      <c r="F754" s="95">
        <f t="shared" si="33"/>
        <v>0</v>
      </c>
      <c r="G754" s="95">
        <f t="shared" si="34"/>
        <v>0</v>
      </c>
      <c r="H754" s="95">
        <f t="shared" si="35"/>
        <v>0</v>
      </c>
    </row>
    <row r="755" spans="1:8" s="1" customFormat="1" ht="16.5" customHeight="1">
      <c r="A755" s="17" t="s">
        <v>653</v>
      </c>
      <c r="B755" s="10">
        <v>0</v>
      </c>
      <c r="C755" s="10">
        <v>175</v>
      </c>
      <c r="D755" s="10">
        <v>0</v>
      </c>
      <c r="E755" s="99">
        <v>175</v>
      </c>
      <c r="F755" s="95">
        <f t="shared" si="33"/>
        <v>0</v>
      </c>
      <c r="G755" s="95">
        <f t="shared" si="34"/>
        <v>100</v>
      </c>
      <c r="H755" s="95">
        <f t="shared" si="35"/>
        <v>0</v>
      </c>
    </row>
    <row r="756" spans="1:8" s="1" customFormat="1" ht="16.5" customHeight="1">
      <c r="A756" s="17" t="s">
        <v>654</v>
      </c>
      <c r="B756" s="11"/>
      <c r="C756" s="11"/>
      <c r="D756" s="10">
        <v>0</v>
      </c>
      <c r="E756" s="99">
        <v>175</v>
      </c>
      <c r="F756" s="95">
        <f t="shared" si="33"/>
        <v>0</v>
      </c>
      <c r="G756" s="95">
        <f t="shared" si="34"/>
        <v>0</v>
      </c>
      <c r="H756" s="95">
        <f t="shared" si="35"/>
        <v>0</v>
      </c>
    </row>
    <row r="757" spans="1:8" s="1" customFormat="1" ht="16.5" customHeight="1">
      <c r="A757" s="17" t="s">
        <v>655</v>
      </c>
      <c r="B757" s="10">
        <v>0</v>
      </c>
      <c r="C757" s="10">
        <v>0</v>
      </c>
      <c r="D757" s="10">
        <v>0</v>
      </c>
      <c r="E757" s="99">
        <v>0</v>
      </c>
      <c r="F757" s="95">
        <f t="shared" si="33"/>
        <v>0</v>
      </c>
      <c r="G757" s="95">
        <f t="shared" si="34"/>
        <v>0</v>
      </c>
      <c r="H757" s="95">
        <f t="shared" si="35"/>
        <v>0</v>
      </c>
    </row>
    <row r="758" spans="1:8" s="1" customFormat="1" ht="16.5" customHeight="1">
      <c r="A758" s="17" t="s">
        <v>656</v>
      </c>
      <c r="B758" s="11"/>
      <c r="C758" s="11"/>
      <c r="D758" s="10">
        <v>0</v>
      </c>
      <c r="E758" s="99">
        <v>0</v>
      </c>
      <c r="F758" s="95">
        <f t="shared" si="33"/>
        <v>0</v>
      </c>
      <c r="G758" s="95">
        <f t="shared" si="34"/>
        <v>0</v>
      </c>
      <c r="H758" s="95">
        <f t="shared" si="35"/>
        <v>0</v>
      </c>
    </row>
    <row r="759" spans="1:8" s="1" customFormat="1" ht="16.5" customHeight="1">
      <c r="A759" s="17" t="s">
        <v>657</v>
      </c>
      <c r="B759" s="10">
        <v>0</v>
      </c>
      <c r="C759" s="10">
        <v>60</v>
      </c>
      <c r="D759" s="10">
        <v>0</v>
      </c>
      <c r="E759" s="99">
        <v>60</v>
      </c>
      <c r="F759" s="95">
        <f t="shared" si="33"/>
        <v>0</v>
      </c>
      <c r="G759" s="95">
        <f t="shared" si="34"/>
        <v>100</v>
      </c>
      <c r="H759" s="95">
        <f t="shared" si="35"/>
        <v>0</v>
      </c>
    </row>
    <row r="760" spans="1:8" s="1" customFormat="1" ht="16.5" customHeight="1">
      <c r="A760" s="17" t="s">
        <v>108</v>
      </c>
      <c r="B760" s="11"/>
      <c r="C760" s="11"/>
      <c r="D760" s="10">
        <v>0</v>
      </c>
      <c r="E760" s="99">
        <v>0</v>
      </c>
      <c r="F760" s="95">
        <f t="shared" si="33"/>
        <v>0</v>
      </c>
      <c r="G760" s="95">
        <f t="shared" si="34"/>
        <v>0</v>
      </c>
      <c r="H760" s="95">
        <f t="shared" si="35"/>
        <v>0</v>
      </c>
    </row>
    <row r="761" spans="1:8" s="1" customFormat="1" ht="16.5" customHeight="1">
      <c r="A761" s="17" t="s">
        <v>109</v>
      </c>
      <c r="B761" s="11"/>
      <c r="C761" s="11"/>
      <c r="D761" s="10">
        <v>0</v>
      </c>
      <c r="E761" s="99">
        <v>0</v>
      </c>
      <c r="F761" s="95">
        <f aca="true" t="shared" si="36" ref="F761:F824">IF(B761&lt;&gt;0,(E761/B761)*100,0)</f>
        <v>0</v>
      </c>
      <c r="G761" s="95">
        <f aca="true" t="shared" si="37" ref="G761:G824">IF(C761&lt;&gt;0,(E761/C761)*100,0)</f>
        <v>0</v>
      </c>
      <c r="H761" s="95">
        <f aca="true" t="shared" si="38" ref="H761:H824">IF(D761&lt;&gt;0,(E761/D761)*100,0)</f>
        <v>0</v>
      </c>
    </row>
    <row r="762" spans="1:8" s="1" customFormat="1" ht="16.5" customHeight="1">
      <c r="A762" s="17" t="s">
        <v>110</v>
      </c>
      <c r="B762" s="11"/>
      <c r="C762" s="11"/>
      <c r="D762" s="10">
        <v>0</v>
      </c>
      <c r="E762" s="99">
        <v>0</v>
      </c>
      <c r="F762" s="95">
        <f t="shared" si="36"/>
        <v>0</v>
      </c>
      <c r="G762" s="95">
        <f t="shared" si="37"/>
        <v>0</v>
      </c>
      <c r="H762" s="95">
        <f t="shared" si="38"/>
        <v>0</v>
      </c>
    </row>
    <row r="763" spans="1:8" s="1" customFormat="1" ht="16.5" customHeight="1">
      <c r="A763" s="17" t="s">
        <v>658</v>
      </c>
      <c r="B763" s="11"/>
      <c r="C763" s="11"/>
      <c r="D763" s="10">
        <v>0</v>
      </c>
      <c r="E763" s="99">
        <v>0</v>
      </c>
      <c r="F763" s="95">
        <f t="shared" si="36"/>
        <v>0</v>
      </c>
      <c r="G763" s="95">
        <f t="shared" si="37"/>
        <v>0</v>
      </c>
      <c r="H763" s="95">
        <f t="shared" si="38"/>
        <v>0</v>
      </c>
    </row>
    <row r="764" spans="1:8" s="1" customFormat="1" ht="16.5" customHeight="1">
      <c r="A764" s="17" t="s">
        <v>659</v>
      </c>
      <c r="B764" s="11"/>
      <c r="C764" s="11"/>
      <c r="D764" s="10">
        <v>0</v>
      </c>
      <c r="E764" s="99">
        <v>0</v>
      </c>
      <c r="F764" s="95">
        <f t="shared" si="36"/>
        <v>0</v>
      </c>
      <c r="G764" s="95">
        <f t="shared" si="37"/>
        <v>0</v>
      </c>
      <c r="H764" s="95">
        <f t="shared" si="38"/>
        <v>0</v>
      </c>
    </row>
    <row r="765" spans="1:8" s="1" customFormat="1" ht="16.5" customHeight="1">
      <c r="A765" s="17" t="s">
        <v>660</v>
      </c>
      <c r="B765" s="11"/>
      <c r="C765" s="11"/>
      <c r="D765" s="10">
        <v>0</v>
      </c>
      <c r="E765" s="99">
        <v>0</v>
      </c>
      <c r="F765" s="95">
        <f t="shared" si="36"/>
        <v>0</v>
      </c>
      <c r="G765" s="95">
        <f t="shared" si="37"/>
        <v>0</v>
      </c>
      <c r="H765" s="95">
        <f t="shared" si="38"/>
        <v>0</v>
      </c>
    </row>
    <row r="766" spans="1:8" s="1" customFormat="1" ht="16.5" customHeight="1">
      <c r="A766" s="17" t="s">
        <v>661</v>
      </c>
      <c r="B766" s="11"/>
      <c r="C766" s="11"/>
      <c r="D766" s="10">
        <v>0</v>
      </c>
      <c r="E766" s="99">
        <v>60</v>
      </c>
      <c r="F766" s="95">
        <f t="shared" si="36"/>
        <v>0</v>
      </c>
      <c r="G766" s="95">
        <f t="shared" si="37"/>
        <v>0</v>
      </c>
      <c r="H766" s="95">
        <f t="shared" si="38"/>
        <v>0</v>
      </c>
    </row>
    <row r="767" spans="1:8" s="1" customFormat="1" ht="16.5" customHeight="1">
      <c r="A767" s="17" t="s">
        <v>662</v>
      </c>
      <c r="B767" s="11"/>
      <c r="C767" s="11"/>
      <c r="D767" s="10">
        <v>0</v>
      </c>
      <c r="E767" s="99">
        <v>0</v>
      </c>
      <c r="F767" s="95">
        <f t="shared" si="36"/>
        <v>0</v>
      </c>
      <c r="G767" s="95">
        <f t="shared" si="37"/>
        <v>0</v>
      </c>
      <c r="H767" s="95">
        <f t="shared" si="38"/>
        <v>0</v>
      </c>
    </row>
    <row r="768" spans="1:8" s="1" customFormat="1" ht="16.5" customHeight="1">
      <c r="A768" s="17" t="s">
        <v>663</v>
      </c>
      <c r="B768" s="11"/>
      <c r="C768" s="11"/>
      <c r="D768" s="10">
        <v>0</v>
      </c>
      <c r="E768" s="99">
        <v>0</v>
      </c>
      <c r="F768" s="95">
        <f t="shared" si="36"/>
        <v>0</v>
      </c>
      <c r="G768" s="95">
        <f t="shared" si="37"/>
        <v>0</v>
      </c>
      <c r="H768" s="95">
        <f t="shared" si="38"/>
        <v>0</v>
      </c>
    </row>
    <row r="769" spans="1:8" s="1" customFormat="1" ht="16.5" customHeight="1">
      <c r="A769" s="17" t="s">
        <v>664</v>
      </c>
      <c r="B769" s="11"/>
      <c r="C769" s="11"/>
      <c r="D769" s="10">
        <v>0</v>
      </c>
      <c r="E769" s="99">
        <v>0</v>
      </c>
      <c r="F769" s="95">
        <f t="shared" si="36"/>
        <v>0</v>
      </c>
      <c r="G769" s="95">
        <f t="shared" si="37"/>
        <v>0</v>
      </c>
      <c r="H769" s="95">
        <f t="shared" si="38"/>
        <v>0</v>
      </c>
    </row>
    <row r="770" spans="1:8" s="1" customFormat="1" ht="16.5" customHeight="1">
      <c r="A770" s="17" t="s">
        <v>149</v>
      </c>
      <c r="B770" s="11"/>
      <c r="C770" s="11"/>
      <c r="D770" s="10">
        <v>0</v>
      </c>
      <c r="E770" s="99">
        <v>0</v>
      </c>
      <c r="F770" s="95">
        <f t="shared" si="36"/>
        <v>0</v>
      </c>
      <c r="G770" s="95">
        <f t="shared" si="37"/>
        <v>0</v>
      </c>
      <c r="H770" s="95">
        <f t="shared" si="38"/>
        <v>0</v>
      </c>
    </row>
    <row r="771" spans="1:8" s="1" customFormat="1" ht="16.5" customHeight="1">
      <c r="A771" s="17" t="s">
        <v>665</v>
      </c>
      <c r="B771" s="11"/>
      <c r="C771" s="11"/>
      <c r="D771" s="10">
        <v>0</v>
      </c>
      <c r="E771" s="99">
        <v>0</v>
      </c>
      <c r="F771" s="95">
        <f t="shared" si="36"/>
        <v>0</v>
      </c>
      <c r="G771" s="95">
        <f t="shared" si="37"/>
        <v>0</v>
      </c>
      <c r="H771" s="95">
        <f t="shared" si="38"/>
        <v>0</v>
      </c>
    </row>
    <row r="772" spans="1:8" s="1" customFormat="1" ht="16.5" customHeight="1">
      <c r="A772" s="17" t="s">
        <v>117</v>
      </c>
      <c r="B772" s="11"/>
      <c r="C772" s="11"/>
      <c r="D772" s="10">
        <v>0</v>
      </c>
      <c r="E772" s="99">
        <v>0</v>
      </c>
      <c r="F772" s="95">
        <f t="shared" si="36"/>
        <v>0</v>
      </c>
      <c r="G772" s="95">
        <f t="shared" si="37"/>
        <v>0</v>
      </c>
      <c r="H772" s="95">
        <f t="shared" si="38"/>
        <v>0</v>
      </c>
    </row>
    <row r="773" spans="1:8" s="1" customFormat="1" ht="16.5" customHeight="1">
      <c r="A773" s="17" t="s">
        <v>666</v>
      </c>
      <c r="B773" s="11"/>
      <c r="C773" s="11"/>
      <c r="D773" s="10">
        <v>0</v>
      </c>
      <c r="E773" s="99">
        <v>0</v>
      </c>
      <c r="F773" s="95">
        <f t="shared" si="36"/>
        <v>0</v>
      </c>
      <c r="G773" s="95">
        <f t="shared" si="37"/>
        <v>0</v>
      </c>
      <c r="H773" s="95">
        <f t="shared" si="38"/>
        <v>0</v>
      </c>
    </row>
    <row r="774" spans="1:8" s="1" customFormat="1" ht="16.5" customHeight="1">
      <c r="A774" s="17" t="s">
        <v>667</v>
      </c>
      <c r="B774" s="10">
        <v>0</v>
      </c>
      <c r="C774" s="10">
        <v>625</v>
      </c>
      <c r="D774" s="10">
        <v>98</v>
      </c>
      <c r="E774" s="99">
        <v>625</v>
      </c>
      <c r="F774" s="95">
        <f t="shared" si="36"/>
        <v>0</v>
      </c>
      <c r="G774" s="95">
        <f t="shared" si="37"/>
        <v>100</v>
      </c>
      <c r="H774" s="95">
        <f t="shared" si="38"/>
        <v>637.7551020408164</v>
      </c>
    </row>
    <row r="775" spans="1:8" s="1" customFormat="1" ht="16.5" customHeight="1">
      <c r="A775" s="17" t="s">
        <v>668</v>
      </c>
      <c r="B775" s="11"/>
      <c r="C775" s="11"/>
      <c r="D775" s="10">
        <v>98</v>
      </c>
      <c r="E775" s="99">
        <v>625</v>
      </c>
      <c r="F775" s="95">
        <f t="shared" si="36"/>
        <v>0</v>
      </c>
      <c r="G775" s="95">
        <f t="shared" si="37"/>
        <v>0</v>
      </c>
      <c r="H775" s="95">
        <f t="shared" si="38"/>
        <v>637.7551020408164</v>
      </c>
    </row>
    <row r="776" spans="1:8" s="1" customFormat="1" ht="16.5" customHeight="1">
      <c r="A776" s="17" t="s">
        <v>69</v>
      </c>
      <c r="B776" s="10">
        <v>8515</v>
      </c>
      <c r="C776" s="10">
        <v>6032</v>
      </c>
      <c r="D776" s="10">
        <v>9427</v>
      </c>
      <c r="E776" s="99">
        <v>6032</v>
      </c>
      <c r="F776" s="95">
        <f t="shared" si="36"/>
        <v>70.83969465648855</v>
      </c>
      <c r="G776" s="95">
        <f t="shared" si="37"/>
        <v>100</v>
      </c>
      <c r="H776" s="95">
        <f t="shared" si="38"/>
        <v>63.98642197942082</v>
      </c>
    </row>
    <row r="777" spans="1:8" s="1" customFormat="1" ht="16.5" customHeight="1">
      <c r="A777" s="17" t="s">
        <v>669</v>
      </c>
      <c r="B777" s="10">
        <v>2110</v>
      </c>
      <c r="C777" s="10">
        <v>2360</v>
      </c>
      <c r="D777" s="10">
        <v>4295</v>
      </c>
      <c r="E777" s="99">
        <v>2360</v>
      </c>
      <c r="F777" s="95">
        <f t="shared" si="36"/>
        <v>111.84834123222748</v>
      </c>
      <c r="G777" s="95">
        <f t="shared" si="37"/>
        <v>100</v>
      </c>
      <c r="H777" s="95">
        <f t="shared" si="38"/>
        <v>54.94761350407451</v>
      </c>
    </row>
    <row r="778" spans="1:8" s="1" customFormat="1" ht="16.5" customHeight="1">
      <c r="A778" s="17" t="s">
        <v>108</v>
      </c>
      <c r="B778" s="11"/>
      <c r="C778" s="11"/>
      <c r="D778" s="10">
        <v>388</v>
      </c>
      <c r="E778" s="99">
        <v>227</v>
      </c>
      <c r="F778" s="95">
        <f t="shared" si="36"/>
        <v>0</v>
      </c>
      <c r="G778" s="95">
        <f t="shared" si="37"/>
        <v>0</v>
      </c>
      <c r="H778" s="95">
        <f t="shared" si="38"/>
        <v>58.50515463917526</v>
      </c>
    </row>
    <row r="779" spans="1:8" s="1" customFormat="1" ht="16.5" customHeight="1">
      <c r="A779" s="17" t="s">
        <v>109</v>
      </c>
      <c r="B779" s="11"/>
      <c r="C779" s="11"/>
      <c r="D779" s="10">
        <v>0</v>
      </c>
      <c r="E779" s="99">
        <v>0</v>
      </c>
      <c r="F779" s="95">
        <f t="shared" si="36"/>
        <v>0</v>
      </c>
      <c r="G779" s="95">
        <f t="shared" si="37"/>
        <v>0</v>
      </c>
      <c r="H779" s="95">
        <f t="shared" si="38"/>
        <v>0</v>
      </c>
    </row>
    <row r="780" spans="1:8" s="1" customFormat="1" ht="16.5" customHeight="1">
      <c r="A780" s="17" t="s">
        <v>110</v>
      </c>
      <c r="B780" s="11"/>
      <c r="C780" s="11"/>
      <c r="D780" s="10">
        <v>0</v>
      </c>
      <c r="E780" s="99">
        <v>0</v>
      </c>
      <c r="F780" s="95">
        <f t="shared" si="36"/>
        <v>0</v>
      </c>
      <c r="G780" s="95">
        <f t="shared" si="37"/>
        <v>0</v>
      </c>
      <c r="H780" s="95">
        <f t="shared" si="38"/>
        <v>0</v>
      </c>
    </row>
    <row r="781" spans="1:8" s="1" customFormat="1" ht="16.5" customHeight="1">
      <c r="A781" s="17" t="s">
        <v>670</v>
      </c>
      <c r="B781" s="11"/>
      <c r="C781" s="11"/>
      <c r="D781" s="10">
        <v>1780</v>
      </c>
      <c r="E781" s="99">
        <v>757</v>
      </c>
      <c r="F781" s="95">
        <f t="shared" si="36"/>
        <v>0</v>
      </c>
      <c r="G781" s="95">
        <f t="shared" si="37"/>
        <v>0</v>
      </c>
      <c r="H781" s="95">
        <f t="shared" si="38"/>
        <v>42.52808988764045</v>
      </c>
    </row>
    <row r="782" spans="1:8" s="1" customFormat="1" ht="16.5" customHeight="1">
      <c r="A782" s="17" t="s">
        <v>671</v>
      </c>
      <c r="B782" s="11"/>
      <c r="C782" s="11"/>
      <c r="D782" s="10">
        <v>0</v>
      </c>
      <c r="E782" s="99">
        <v>0</v>
      </c>
      <c r="F782" s="95">
        <f t="shared" si="36"/>
        <v>0</v>
      </c>
      <c r="G782" s="95">
        <f t="shared" si="37"/>
        <v>0</v>
      </c>
      <c r="H782" s="95">
        <f t="shared" si="38"/>
        <v>0</v>
      </c>
    </row>
    <row r="783" spans="1:8" s="1" customFormat="1" ht="16.5" customHeight="1">
      <c r="A783" s="17" t="s">
        <v>672</v>
      </c>
      <c r="B783" s="11"/>
      <c r="C783" s="11"/>
      <c r="D783" s="10">
        <v>133</v>
      </c>
      <c r="E783" s="99">
        <v>95</v>
      </c>
      <c r="F783" s="95">
        <f t="shared" si="36"/>
        <v>0</v>
      </c>
      <c r="G783" s="95">
        <f t="shared" si="37"/>
        <v>0</v>
      </c>
      <c r="H783" s="95">
        <f t="shared" si="38"/>
        <v>71.42857142857143</v>
      </c>
    </row>
    <row r="784" spans="1:8" s="1" customFormat="1" ht="16.5" customHeight="1">
      <c r="A784" s="17" t="s">
        <v>673</v>
      </c>
      <c r="B784" s="11"/>
      <c r="C784" s="11"/>
      <c r="D784" s="10">
        <v>218</v>
      </c>
      <c r="E784" s="99">
        <v>166</v>
      </c>
      <c r="F784" s="95">
        <f t="shared" si="36"/>
        <v>0</v>
      </c>
      <c r="G784" s="95">
        <f t="shared" si="37"/>
        <v>0</v>
      </c>
      <c r="H784" s="95">
        <f t="shared" si="38"/>
        <v>76.14678899082568</v>
      </c>
    </row>
    <row r="785" spans="1:8" s="1" customFormat="1" ht="16.5" customHeight="1">
      <c r="A785" s="17" t="s">
        <v>674</v>
      </c>
      <c r="B785" s="11"/>
      <c r="C785" s="11"/>
      <c r="D785" s="10">
        <v>93</v>
      </c>
      <c r="E785" s="99">
        <v>82</v>
      </c>
      <c r="F785" s="95">
        <f t="shared" si="36"/>
        <v>0</v>
      </c>
      <c r="G785" s="95">
        <f t="shared" si="37"/>
        <v>0</v>
      </c>
      <c r="H785" s="95">
        <f t="shared" si="38"/>
        <v>88.17204301075269</v>
      </c>
    </row>
    <row r="786" spans="1:8" s="1" customFormat="1" ht="16.5" customHeight="1">
      <c r="A786" s="17" t="s">
        <v>675</v>
      </c>
      <c r="B786" s="11"/>
      <c r="C786" s="11"/>
      <c r="D786" s="10">
        <v>0</v>
      </c>
      <c r="E786" s="99">
        <v>0</v>
      </c>
      <c r="F786" s="95">
        <f t="shared" si="36"/>
        <v>0</v>
      </c>
      <c r="G786" s="95">
        <f t="shared" si="37"/>
        <v>0</v>
      </c>
      <c r="H786" s="95">
        <f t="shared" si="38"/>
        <v>0</v>
      </c>
    </row>
    <row r="787" spans="1:8" s="1" customFormat="1" ht="16.5" customHeight="1">
      <c r="A787" s="17" t="s">
        <v>676</v>
      </c>
      <c r="B787" s="11"/>
      <c r="C787" s="11"/>
      <c r="D787" s="10">
        <v>1683</v>
      </c>
      <c r="E787" s="99">
        <v>1033</v>
      </c>
      <c r="F787" s="95">
        <f t="shared" si="36"/>
        <v>0</v>
      </c>
      <c r="G787" s="95">
        <f t="shared" si="37"/>
        <v>0</v>
      </c>
      <c r="H787" s="95">
        <f t="shared" si="38"/>
        <v>61.37849079025549</v>
      </c>
    </row>
    <row r="788" spans="1:8" s="1" customFormat="1" ht="16.5" customHeight="1">
      <c r="A788" s="17" t="s">
        <v>677</v>
      </c>
      <c r="B788" s="10">
        <v>0</v>
      </c>
      <c r="C788" s="10">
        <v>0</v>
      </c>
      <c r="D788" s="10">
        <v>0</v>
      </c>
      <c r="E788" s="99">
        <v>0</v>
      </c>
      <c r="F788" s="95">
        <f t="shared" si="36"/>
        <v>0</v>
      </c>
      <c r="G788" s="95">
        <f t="shared" si="37"/>
        <v>0</v>
      </c>
      <c r="H788" s="95">
        <f t="shared" si="38"/>
        <v>0</v>
      </c>
    </row>
    <row r="789" spans="1:8" s="1" customFormat="1" ht="16.5" customHeight="1">
      <c r="A789" s="17" t="s">
        <v>678</v>
      </c>
      <c r="B789" s="11"/>
      <c r="C789" s="11"/>
      <c r="D789" s="10">
        <v>0</v>
      </c>
      <c r="E789" s="99">
        <v>0</v>
      </c>
      <c r="F789" s="95">
        <f t="shared" si="36"/>
        <v>0</v>
      </c>
      <c r="G789" s="95">
        <f t="shared" si="37"/>
        <v>0</v>
      </c>
      <c r="H789" s="95">
        <f t="shared" si="38"/>
        <v>0</v>
      </c>
    </row>
    <row r="790" spans="1:8" s="1" customFormat="1" ht="16.5" customHeight="1">
      <c r="A790" s="17" t="s">
        <v>679</v>
      </c>
      <c r="B790" s="10">
        <v>220</v>
      </c>
      <c r="C790" s="10">
        <v>236</v>
      </c>
      <c r="D790" s="10">
        <v>692</v>
      </c>
      <c r="E790" s="99">
        <v>236</v>
      </c>
      <c r="F790" s="95">
        <f t="shared" si="36"/>
        <v>107.27272727272728</v>
      </c>
      <c r="G790" s="95">
        <f t="shared" si="37"/>
        <v>100</v>
      </c>
      <c r="H790" s="95">
        <f t="shared" si="38"/>
        <v>34.104046242774565</v>
      </c>
    </row>
    <row r="791" spans="1:8" s="1" customFormat="1" ht="16.5" customHeight="1">
      <c r="A791" s="17" t="s">
        <v>680</v>
      </c>
      <c r="B791" s="11"/>
      <c r="C791" s="11"/>
      <c r="D791" s="10">
        <v>544</v>
      </c>
      <c r="E791" s="99">
        <v>0</v>
      </c>
      <c r="F791" s="95">
        <f t="shared" si="36"/>
        <v>0</v>
      </c>
      <c r="G791" s="95">
        <f t="shared" si="37"/>
        <v>0</v>
      </c>
      <c r="H791" s="95">
        <f t="shared" si="38"/>
        <v>0</v>
      </c>
    </row>
    <row r="792" spans="1:8" s="1" customFormat="1" ht="16.5" customHeight="1">
      <c r="A792" s="17" t="s">
        <v>681</v>
      </c>
      <c r="B792" s="11"/>
      <c r="C792" s="11"/>
      <c r="D792" s="10">
        <v>148</v>
      </c>
      <c r="E792" s="99">
        <v>236</v>
      </c>
      <c r="F792" s="95">
        <f t="shared" si="36"/>
        <v>0</v>
      </c>
      <c r="G792" s="95">
        <f t="shared" si="37"/>
        <v>0</v>
      </c>
      <c r="H792" s="95">
        <f t="shared" si="38"/>
        <v>159.45945945945945</v>
      </c>
    </row>
    <row r="793" spans="1:8" s="1" customFormat="1" ht="16.5" customHeight="1">
      <c r="A793" s="17" t="s">
        <v>682</v>
      </c>
      <c r="B793" s="10">
        <v>3034</v>
      </c>
      <c r="C793" s="10">
        <v>3241</v>
      </c>
      <c r="D793" s="10">
        <v>2707</v>
      </c>
      <c r="E793" s="99">
        <v>3241</v>
      </c>
      <c r="F793" s="95">
        <f t="shared" si="36"/>
        <v>106.82267633487146</v>
      </c>
      <c r="G793" s="95">
        <f t="shared" si="37"/>
        <v>100</v>
      </c>
      <c r="H793" s="95">
        <f t="shared" si="38"/>
        <v>119.72663465090505</v>
      </c>
    </row>
    <row r="794" spans="1:8" s="1" customFormat="1" ht="16.5" customHeight="1">
      <c r="A794" s="17" t="s">
        <v>683</v>
      </c>
      <c r="B794" s="11"/>
      <c r="C794" s="11"/>
      <c r="D794" s="10">
        <v>2707</v>
      </c>
      <c r="E794" s="99">
        <v>3241</v>
      </c>
      <c r="F794" s="95">
        <f t="shared" si="36"/>
        <v>0</v>
      </c>
      <c r="G794" s="95">
        <f t="shared" si="37"/>
        <v>0</v>
      </c>
      <c r="H794" s="95">
        <f t="shared" si="38"/>
        <v>119.72663465090505</v>
      </c>
    </row>
    <row r="795" spans="1:8" s="1" customFormat="1" ht="16.5" customHeight="1">
      <c r="A795" s="17" t="s">
        <v>684</v>
      </c>
      <c r="B795" s="10">
        <v>53</v>
      </c>
      <c r="C795" s="10">
        <v>41</v>
      </c>
      <c r="D795" s="10">
        <v>99</v>
      </c>
      <c r="E795" s="99">
        <v>41</v>
      </c>
      <c r="F795" s="95">
        <f t="shared" si="36"/>
        <v>77.35849056603774</v>
      </c>
      <c r="G795" s="95">
        <f t="shared" si="37"/>
        <v>100</v>
      </c>
      <c r="H795" s="95">
        <f t="shared" si="38"/>
        <v>41.41414141414141</v>
      </c>
    </row>
    <row r="796" spans="1:8" s="1" customFormat="1" ht="16.5" customHeight="1">
      <c r="A796" s="17" t="s">
        <v>685</v>
      </c>
      <c r="B796" s="11"/>
      <c r="C796" s="11"/>
      <c r="D796" s="10">
        <v>99</v>
      </c>
      <c r="E796" s="99">
        <v>41</v>
      </c>
      <c r="F796" s="95">
        <f t="shared" si="36"/>
        <v>0</v>
      </c>
      <c r="G796" s="95">
        <f t="shared" si="37"/>
        <v>0</v>
      </c>
      <c r="H796" s="95">
        <f t="shared" si="38"/>
        <v>41.41414141414141</v>
      </c>
    </row>
    <row r="797" spans="1:8" s="1" customFormat="1" ht="16.5" customHeight="1">
      <c r="A797" s="17" t="s">
        <v>686</v>
      </c>
      <c r="B797" s="10">
        <v>3098</v>
      </c>
      <c r="C797" s="10">
        <v>154</v>
      </c>
      <c r="D797" s="10">
        <v>1634</v>
      </c>
      <c r="E797" s="99">
        <v>154</v>
      </c>
      <c r="F797" s="95">
        <f t="shared" si="36"/>
        <v>4.970948999354422</v>
      </c>
      <c r="G797" s="95">
        <f t="shared" si="37"/>
        <v>100</v>
      </c>
      <c r="H797" s="95">
        <f t="shared" si="38"/>
        <v>9.424724602203183</v>
      </c>
    </row>
    <row r="798" spans="1:8" s="1" customFormat="1" ht="16.5" customHeight="1">
      <c r="A798" s="17" t="s">
        <v>687</v>
      </c>
      <c r="B798" s="11"/>
      <c r="C798" s="11"/>
      <c r="D798" s="10">
        <v>1634</v>
      </c>
      <c r="E798" s="99">
        <v>154</v>
      </c>
      <c r="F798" s="95">
        <f t="shared" si="36"/>
        <v>0</v>
      </c>
      <c r="G798" s="95">
        <f t="shared" si="37"/>
        <v>0</v>
      </c>
      <c r="H798" s="95">
        <f t="shared" si="38"/>
        <v>9.424724602203183</v>
      </c>
    </row>
    <row r="799" spans="1:8" s="1" customFormat="1" ht="16.5" customHeight="1">
      <c r="A799" s="17" t="s">
        <v>70</v>
      </c>
      <c r="B799" s="10">
        <v>60235</v>
      </c>
      <c r="C799" s="10">
        <v>63411</v>
      </c>
      <c r="D799" s="10">
        <v>78511</v>
      </c>
      <c r="E799" s="99">
        <v>63411</v>
      </c>
      <c r="F799" s="95">
        <f t="shared" si="36"/>
        <v>105.27268199551756</v>
      </c>
      <c r="G799" s="95">
        <f t="shared" si="37"/>
        <v>100</v>
      </c>
      <c r="H799" s="95">
        <f t="shared" si="38"/>
        <v>80.76702627657271</v>
      </c>
    </row>
    <row r="800" spans="1:8" s="1" customFormat="1" ht="16.5" customHeight="1">
      <c r="A800" s="17" t="s">
        <v>688</v>
      </c>
      <c r="B800" s="10">
        <v>10123</v>
      </c>
      <c r="C800" s="10">
        <v>13522</v>
      </c>
      <c r="D800" s="10">
        <v>9047</v>
      </c>
      <c r="E800" s="99">
        <v>13522</v>
      </c>
      <c r="F800" s="95">
        <f t="shared" si="36"/>
        <v>133.57700286476341</v>
      </c>
      <c r="G800" s="95">
        <f t="shared" si="37"/>
        <v>100</v>
      </c>
      <c r="H800" s="95">
        <f t="shared" si="38"/>
        <v>149.46391068862604</v>
      </c>
    </row>
    <row r="801" spans="1:8" s="1" customFormat="1" ht="16.5" customHeight="1">
      <c r="A801" s="17" t="s">
        <v>108</v>
      </c>
      <c r="B801" s="11"/>
      <c r="C801" s="11"/>
      <c r="D801" s="10">
        <v>606</v>
      </c>
      <c r="E801" s="99">
        <v>545</v>
      </c>
      <c r="F801" s="95">
        <f t="shared" si="36"/>
        <v>0</v>
      </c>
      <c r="G801" s="95">
        <f t="shared" si="37"/>
        <v>0</v>
      </c>
      <c r="H801" s="95">
        <f t="shared" si="38"/>
        <v>89.93399339933993</v>
      </c>
    </row>
    <row r="802" spans="1:8" s="1" customFormat="1" ht="16.5" customHeight="1">
      <c r="A802" s="17" t="s">
        <v>109</v>
      </c>
      <c r="B802" s="11"/>
      <c r="C802" s="11"/>
      <c r="D802" s="10">
        <v>39</v>
      </c>
      <c r="E802" s="99">
        <v>0</v>
      </c>
      <c r="F802" s="95">
        <f t="shared" si="36"/>
        <v>0</v>
      </c>
      <c r="G802" s="95">
        <f t="shared" si="37"/>
        <v>0</v>
      </c>
      <c r="H802" s="95">
        <f t="shared" si="38"/>
        <v>0</v>
      </c>
    </row>
    <row r="803" spans="1:8" s="1" customFormat="1" ht="16.5" customHeight="1">
      <c r="A803" s="17" t="s">
        <v>110</v>
      </c>
      <c r="B803" s="11"/>
      <c r="C803" s="11"/>
      <c r="D803" s="10">
        <v>0</v>
      </c>
      <c r="E803" s="99">
        <v>0</v>
      </c>
      <c r="F803" s="95">
        <f t="shared" si="36"/>
        <v>0</v>
      </c>
      <c r="G803" s="95">
        <f t="shared" si="37"/>
        <v>0</v>
      </c>
      <c r="H803" s="95">
        <f t="shared" si="38"/>
        <v>0</v>
      </c>
    </row>
    <row r="804" spans="1:8" s="1" customFormat="1" ht="16.5" customHeight="1">
      <c r="A804" s="17" t="s">
        <v>117</v>
      </c>
      <c r="B804" s="11"/>
      <c r="C804" s="11"/>
      <c r="D804" s="10">
        <v>4770</v>
      </c>
      <c r="E804" s="99">
        <v>3761</v>
      </c>
      <c r="F804" s="95">
        <f t="shared" si="36"/>
        <v>0</v>
      </c>
      <c r="G804" s="95">
        <f t="shared" si="37"/>
        <v>0</v>
      </c>
      <c r="H804" s="95">
        <f t="shared" si="38"/>
        <v>78.84696016771488</v>
      </c>
    </row>
    <row r="805" spans="1:8" s="1" customFormat="1" ht="16.5" customHeight="1">
      <c r="A805" s="17" t="s">
        <v>689</v>
      </c>
      <c r="B805" s="11"/>
      <c r="C805" s="11"/>
      <c r="D805" s="10">
        <v>0</v>
      </c>
      <c r="E805" s="99">
        <v>0</v>
      </c>
      <c r="F805" s="95">
        <f t="shared" si="36"/>
        <v>0</v>
      </c>
      <c r="G805" s="95">
        <f t="shared" si="37"/>
        <v>0</v>
      </c>
      <c r="H805" s="95">
        <f t="shared" si="38"/>
        <v>0</v>
      </c>
    </row>
    <row r="806" spans="1:8" s="1" customFormat="1" ht="16.5" customHeight="1">
      <c r="A806" s="17" t="s">
        <v>690</v>
      </c>
      <c r="B806" s="11"/>
      <c r="C806" s="11"/>
      <c r="D806" s="10">
        <v>5</v>
      </c>
      <c r="E806" s="99">
        <v>96</v>
      </c>
      <c r="F806" s="95">
        <f t="shared" si="36"/>
        <v>0</v>
      </c>
      <c r="G806" s="95">
        <f t="shared" si="37"/>
        <v>0</v>
      </c>
      <c r="H806" s="95">
        <f t="shared" si="38"/>
        <v>1920</v>
      </c>
    </row>
    <row r="807" spans="1:8" s="1" customFormat="1" ht="16.5" customHeight="1">
      <c r="A807" s="17" t="s">
        <v>691</v>
      </c>
      <c r="B807" s="11"/>
      <c r="C807" s="11"/>
      <c r="D807" s="10">
        <v>136</v>
      </c>
      <c r="E807" s="99">
        <v>340</v>
      </c>
      <c r="F807" s="95">
        <f t="shared" si="36"/>
        <v>0</v>
      </c>
      <c r="G807" s="95">
        <f t="shared" si="37"/>
        <v>0</v>
      </c>
      <c r="H807" s="95">
        <f t="shared" si="38"/>
        <v>250</v>
      </c>
    </row>
    <row r="808" spans="1:8" s="1" customFormat="1" ht="16.5" customHeight="1">
      <c r="A808" s="17" t="s">
        <v>692</v>
      </c>
      <c r="B808" s="11"/>
      <c r="C808" s="11"/>
      <c r="D808" s="10">
        <v>3</v>
      </c>
      <c r="E808" s="99">
        <v>26</v>
      </c>
      <c r="F808" s="95">
        <f t="shared" si="36"/>
        <v>0</v>
      </c>
      <c r="G808" s="95">
        <f t="shared" si="37"/>
        <v>0</v>
      </c>
      <c r="H808" s="95">
        <f t="shared" si="38"/>
        <v>866.6666666666666</v>
      </c>
    </row>
    <row r="809" spans="1:8" s="1" customFormat="1" ht="16.5" customHeight="1">
      <c r="A809" s="17" t="s">
        <v>693</v>
      </c>
      <c r="B809" s="11"/>
      <c r="C809" s="11"/>
      <c r="D809" s="10">
        <v>0</v>
      </c>
      <c r="E809" s="99">
        <v>0</v>
      </c>
      <c r="F809" s="95">
        <f t="shared" si="36"/>
        <v>0</v>
      </c>
      <c r="G809" s="95">
        <f t="shared" si="37"/>
        <v>0</v>
      </c>
      <c r="H809" s="95">
        <f t="shared" si="38"/>
        <v>0</v>
      </c>
    </row>
    <row r="810" spans="1:8" s="1" customFormat="1" ht="16.5" customHeight="1">
      <c r="A810" s="17" t="s">
        <v>694</v>
      </c>
      <c r="B810" s="11"/>
      <c r="C810" s="11"/>
      <c r="D810" s="10">
        <v>0</v>
      </c>
      <c r="E810" s="99">
        <v>0</v>
      </c>
      <c r="F810" s="95">
        <f t="shared" si="36"/>
        <v>0</v>
      </c>
      <c r="G810" s="95">
        <f t="shared" si="37"/>
        <v>0</v>
      </c>
      <c r="H810" s="95">
        <f t="shared" si="38"/>
        <v>0</v>
      </c>
    </row>
    <row r="811" spans="1:8" s="1" customFormat="1" ht="16.5" customHeight="1">
      <c r="A811" s="17" t="s">
        <v>695</v>
      </c>
      <c r="B811" s="11"/>
      <c r="C811" s="11"/>
      <c r="D811" s="10">
        <v>48</v>
      </c>
      <c r="E811" s="99">
        <v>453</v>
      </c>
      <c r="F811" s="95">
        <f t="shared" si="36"/>
        <v>0</v>
      </c>
      <c r="G811" s="95">
        <f t="shared" si="37"/>
        <v>0</v>
      </c>
      <c r="H811" s="95">
        <f t="shared" si="38"/>
        <v>943.75</v>
      </c>
    </row>
    <row r="812" spans="1:8" s="1" customFormat="1" ht="16.5" customHeight="1">
      <c r="A812" s="17" t="s">
        <v>696</v>
      </c>
      <c r="B812" s="11"/>
      <c r="C812" s="11"/>
      <c r="D812" s="10">
        <v>0</v>
      </c>
      <c r="E812" s="99">
        <v>0</v>
      </c>
      <c r="F812" s="95">
        <f t="shared" si="36"/>
        <v>0</v>
      </c>
      <c r="G812" s="95">
        <f t="shared" si="37"/>
        <v>0</v>
      </c>
      <c r="H812" s="95">
        <f t="shared" si="38"/>
        <v>0</v>
      </c>
    </row>
    <row r="813" spans="1:8" s="1" customFormat="1" ht="16.5" customHeight="1">
      <c r="A813" s="17" t="s">
        <v>697</v>
      </c>
      <c r="B813" s="11"/>
      <c r="C813" s="11"/>
      <c r="D813" s="10">
        <v>89</v>
      </c>
      <c r="E813" s="99">
        <v>11</v>
      </c>
      <c r="F813" s="95">
        <f t="shared" si="36"/>
        <v>0</v>
      </c>
      <c r="G813" s="95">
        <f t="shared" si="37"/>
        <v>0</v>
      </c>
      <c r="H813" s="95">
        <f t="shared" si="38"/>
        <v>12.359550561797752</v>
      </c>
    </row>
    <row r="814" spans="1:8" s="1" customFormat="1" ht="16.5" customHeight="1">
      <c r="A814" s="17" t="s">
        <v>698</v>
      </c>
      <c r="B814" s="11"/>
      <c r="C814" s="11"/>
      <c r="D814" s="10">
        <v>0</v>
      </c>
      <c r="E814" s="99">
        <v>0</v>
      </c>
      <c r="F814" s="95">
        <f t="shared" si="36"/>
        <v>0</v>
      </c>
      <c r="G814" s="95">
        <f t="shared" si="37"/>
        <v>0</v>
      </c>
      <c r="H814" s="95">
        <f t="shared" si="38"/>
        <v>0</v>
      </c>
    </row>
    <row r="815" spans="1:8" s="1" customFormat="1" ht="16.5" customHeight="1">
      <c r="A815" s="17" t="s">
        <v>699</v>
      </c>
      <c r="B815" s="11"/>
      <c r="C815" s="11"/>
      <c r="D815" s="10">
        <v>0</v>
      </c>
      <c r="E815" s="99">
        <v>0</v>
      </c>
      <c r="F815" s="95">
        <f t="shared" si="36"/>
        <v>0</v>
      </c>
      <c r="G815" s="95">
        <f t="shared" si="37"/>
        <v>0</v>
      </c>
      <c r="H815" s="95">
        <f t="shared" si="38"/>
        <v>0</v>
      </c>
    </row>
    <row r="816" spans="1:8" s="1" customFormat="1" ht="16.5" customHeight="1">
      <c r="A816" s="17" t="s">
        <v>700</v>
      </c>
      <c r="B816" s="11"/>
      <c r="C816" s="11"/>
      <c r="D816" s="10">
        <v>230</v>
      </c>
      <c r="E816" s="99">
        <v>318</v>
      </c>
      <c r="F816" s="95">
        <f t="shared" si="36"/>
        <v>0</v>
      </c>
      <c r="G816" s="95">
        <f t="shared" si="37"/>
        <v>0</v>
      </c>
      <c r="H816" s="95">
        <f t="shared" si="38"/>
        <v>138.2608695652174</v>
      </c>
    </row>
    <row r="817" spans="1:8" s="1" customFormat="1" ht="16.5" customHeight="1">
      <c r="A817" s="17" t="s">
        <v>701</v>
      </c>
      <c r="B817" s="11"/>
      <c r="C817" s="11"/>
      <c r="D817" s="10">
        <v>157</v>
      </c>
      <c r="E817" s="99">
        <v>400</v>
      </c>
      <c r="F817" s="95">
        <f t="shared" si="36"/>
        <v>0</v>
      </c>
      <c r="G817" s="95">
        <f t="shared" si="37"/>
        <v>0</v>
      </c>
      <c r="H817" s="95">
        <f t="shared" si="38"/>
        <v>254.77707006369425</v>
      </c>
    </row>
    <row r="818" spans="1:8" s="1" customFormat="1" ht="16.5" customHeight="1">
      <c r="A818" s="17" t="s">
        <v>702</v>
      </c>
      <c r="B818" s="11"/>
      <c r="C818" s="11"/>
      <c r="D818" s="10">
        <v>0</v>
      </c>
      <c r="E818" s="99">
        <v>0</v>
      </c>
      <c r="F818" s="95">
        <f t="shared" si="36"/>
        <v>0</v>
      </c>
      <c r="G818" s="95">
        <f t="shared" si="37"/>
        <v>0</v>
      </c>
      <c r="H818" s="95">
        <f t="shared" si="38"/>
        <v>0</v>
      </c>
    </row>
    <row r="819" spans="1:8" s="1" customFormat="1" ht="16.5" customHeight="1">
      <c r="A819" s="17" t="s">
        <v>703</v>
      </c>
      <c r="B819" s="11"/>
      <c r="C819" s="11"/>
      <c r="D819" s="10">
        <v>1785</v>
      </c>
      <c r="E819" s="99">
        <v>2509</v>
      </c>
      <c r="F819" s="95">
        <f t="shared" si="36"/>
        <v>0</v>
      </c>
      <c r="G819" s="95">
        <f t="shared" si="37"/>
        <v>0</v>
      </c>
      <c r="H819" s="95">
        <f t="shared" si="38"/>
        <v>140.56022408963585</v>
      </c>
    </row>
    <row r="820" spans="1:8" s="1" customFormat="1" ht="16.5" customHeight="1">
      <c r="A820" s="17" t="s">
        <v>704</v>
      </c>
      <c r="B820" s="11"/>
      <c r="C820" s="11"/>
      <c r="D820" s="10">
        <v>430</v>
      </c>
      <c r="E820" s="99">
        <v>641</v>
      </c>
      <c r="F820" s="95">
        <f t="shared" si="36"/>
        <v>0</v>
      </c>
      <c r="G820" s="95">
        <f t="shared" si="37"/>
        <v>0</v>
      </c>
      <c r="H820" s="95">
        <f t="shared" si="38"/>
        <v>149.06976744186048</v>
      </c>
    </row>
    <row r="821" spans="1:8" s="1" customFormat="1" ht="16.5" customHeight="1">
      <c r="A821" s="17" t="s">
        <v>705</v>
      </c>
      <c r="B821" s="11"/>
      <c r="C821" s="11"/>
      <c r="D821" s="10">
        <v>35</v>
      </c>
      <c r="E821" s="99">
        <v>230</v>
      </c>
      <c r="F821" s="95">
        <f t="shared" si="36"/>
        <v>0</v>
      </c>
      <c r="G821" s="95">
        <f t="shared" si="37"/>
        <v>0</v>
      </c>
      <c r="H821" s="95">
        <f t="shared" si="38"/>
        <v>657.1428571428571</v>
      </c>
    </row>
    <row r="822" spans="1:8" s="1" customFormat="1" ht="16.5" customHeight="1">
      <c r="A822" s="17" t="s">
        <v>706</v>
      </c>
      <c r="B822" s="11"/>
      <c r="C822" s="11"/>
      <c r="D822" s="10">
        <v>0</v>
      </c>
      <c r="E822" s="99">
        <v>0</v>
      </c>
      <c r="F822" s="95">
        <f t="shared" si="36"/>
        <v>0</v>
      </c>
      <c r="G822" s="95">
        <f t="shared" si="37"/>
        <v>0</v>
      </c>
      <c r="H822" s="95">
        <f t="shared" si="38"/>
        <v>0</v>
      </c>
    </row>
    <row r="823" spans="1:8" s="1" customFormat="1" ht="16.5" customHeight="1">
      <c r="A823" s="17" t="s">
        <v>707</v>
      </c>
      <c r="B823" s="11"/>
      <c r="C823" s="11"/>
      <c r="D823" s="10">
        <v>18</v>
      </c>
      <c r="E823" s="99">
        <v>0</v>
      </c>
      <c r="F823" s="95">
        <f t="shared" si="36"/>
        <v>0</v>
      </c>
      <c r="G823" s="95">
        <f t="shared" si="37"/>
        <v>0</v>
      </c>
      <c r="H823" s="95">
        <f t="shared" si="38"/>
        <v>0</v>
      </c>
    </row>
    <row r="824" spans="1:8" s="1" customFormat="1" ht="12.75" customHeight="1">
      <c r="A824" s="17" t="s">
        <v>708</v>
      </c>
      <c r="B824" s="11"/>
      <c r="C824" s="11"/>
      <c r="D824" s="10">
        <v>0</v>
      </c>
      <c r="E824" s="99">
        <v>3718</v>
      </c>
      <c r="F824" s="95">
        <f t="shared" si="36"/>
        <v>0</v>
      </c>
      <c r="G824" s="95">
        <f t="shared" si="37"/>
        <v>0</v>
      </c>
      <c r="H824" s="95">
        <f t="shared" si="38"/>
        <v>0</v>
      </c>
    </row>
    <row r="825" spans="1:8" s="1" customFormat="1" ht="16.5" customHeight="1">
      <c r="A825" s="17" t="s">
        <v>709</v>
      </c>
      <c r="B825" s="11"/>
      <c r="C825" s="11"/>
      <c r="D825" s="10">
        <v>696</v>
      </c>
      <c r="E825" s="99">
        <v>474</v>
      </c>
      <c r="F825" s="95">
        <f aca="true" t="shared" si="39" ref="F825:F888">IF(B825&lt;&gt;0,(E825/B825)*100,0)</f>
        <v>0</v>
      </c>
      <c r="G825" s="95">
        <f aca="true" t="shared" si="40" ref="G825:G888">IF(C825&lt;&gt;0,(E825/C825)*100,0)</f>
        <v>0</v>
      </c>
      <c r="H825" s="95">
        <f aca="true" t="shared" si="41" ref="H825:H888">IF(D825&lt;&gt;0,(E825/D825)*100,0)</f>
        <v>68.10344827586206</v>
      </c>
    </row>
    <row r="826" spans="1:8" s="1" customFormat="1" ht="16.5" customHeight="1">
      <c r="A826" s="17" t="s">
        <v>710</v>
      </c>
      <c r="B826" s="10">
        <v>5211</v>
      </c>
      <c r="C826" s="10">
        <v>4194</v>
      </c>
      <c r="D826" s="10">
        <v>5304</v>
      </c>
      <c r="E826" s="99">
        <v>4194</v>
      </c>
      <c r="F826" s="95">
        <f t="shared" si="39"/>
        <v>80.48359240069085</v>
      </c>
      <c r="G826" s="95">
        <f t="shared" si="40"/>
        <v>100</v>
      </c>
      <c r="H826" s="95">
        <f t="shared" si="41"/>
        <v>79.07239819004525</v>
      </c>
    </row>
    <row r="827" spans="1:8" s="1" customFormat="1" ht="16.5" customHeight="1">
      <c r="A827" s="17" t="s">
        <v>108</v>
      </c>
      <c r="B827" s="11"/>
      <c r="C827" s="11"/>
      <c r="D827" s="10">
        <v>720</v>
      </c>
      <c r="E827" s="99">
        <v>349</v>
      </c>
      <c r="F827" s="95">
        <f t="shared" si="39"/>
        <v>0</v>
      </c>
      <c r="G827" s="95">
        <f t="shared" si="40"/>
        <v>0</v>
      </c>
      <c r="H827" s="95">
        <f t="shared" si="41"/>
        <v>48.47222222222222</v>
      </c>
    </row>
    <row r="828" spans="1:8" s="1" customFormat="1" ht="16.5" customHeight="1">
      <c r="A828" s="17" t="s">
        <v>109</v>
      </c>
      <c r="B828" s="11"/>
      <c r="C828" s="11"/>
      <c r="D828" s="10">
        <v>0</v>
      </c>
      <c r="E828" s="99">
        <v>0</v>
      </c>
      <c r="F828" s="95">
        <f t="shared" si="39"/>
        <v>0</v>
      </c>
      <c r="G828" s="95">
        <f t="shared" si="40"/>
        <v>0</v>
      </c>
      <c r="H828" s="95">
        <f t="shared" si="41"/>
        <v>0</v>
      </c>
    </row>
    <row r="829" spans="1:8" s="1" customFormat="1" ht="16.5" customHeight="1">
      <c r="A829" s="17" t="s">
        <v>110</v>
      </c>
      <c r="B829" s="11"/>
      <c r="C829" s="11"/>
      <c r="D829" s="10">
        <v>0</v>
      </c>
      <c r="E829" s="99">
        <v>0</v>
      </c>
      <c r="F829" s="95">
        <f t="shared" si="39"/>
        <v>0</v>
      </c>
      <c r="G829" s="95">
        <f t="shared" si="40"/>
        <v>0</v>
      </c>
      <c r="H829" s="95">
        <f t="shared" si="41"/>
        <v>0</v>
      </c>
    </row>
    <row r="830" spans="1:8" s="1" customFormat="1" ht="16.5" customHeight="1">
      <c r="A830" s="17" t="s">
        <v>711</v>
      </c>
      <c r="B830" s="11"/>
      <c r="C830" s="11"/>
      <c r="D830" s="10">
        <v>2016</v>
      </c>
      <c r="E830" s="99">
        <v>1578</v>
      </c>
      <c r="F830" s="95">
        <f t="shared" si="39"/>
        <v>0</v>
      </c>
      <c r="G830" s="95">
        <f t="shared" si="40"/>
        <v>0</v>
      </c>
      <c r="H830" s="95">
        <f t="shared" si="41"/>
        <v>78.27380952380952</v>
      </c>
    </row>
    <row r="831" spans="1:8" s="1" customFormat="1" ht="16.5" customHeight="1">
      <c r="A831" s="17" t="s">
        <v>712</v>
      </c>
      <c r="B831" s="11"/>
      <c r="C831" s="11"/>
      <c r="D831" s="10">
        <v>365</v>
      </c>
      <c r="E831" s="99">
        <v>447</v>
      </c>
      <c r="F831" s="95">
        <f t="shared" si="39"/>
        <v>0</v>
      </c>
      <c r="G831" s="95">
        <f t="shared" si="40"/>
        <v>0</v>
      </c>
      <c r="H831" s="95">
        <f t="shared" si="41"/>
        <v>122.46575342465754</v>
      </c>
    </row>
    <row r="832" spans="1:8" s="1" customFormat="1" ht="16.5" customHeight="1">
      <c r="A832" s="17" t="s">
        <v>713</v>
      </c>
      <c r="B832" s="11"/>
      <c r="C832" s="11"/>
      <c r="D832" s="10">
        <v>0</v>
      </c>
      <c r="E832" s="99">
        <v>0</v>
      </c>
      <c r="F832" s="95">
        <f t="shared" si="39"/>
        <v>0</v>
      </c>
      <c r="G832" s="95">
        <f t="shared" si="40"/>
        <v>0</v>
      </c>
      <c r="H832" s="95">
        <f t="shared" si="41"/>
        <v>0</v>
      </c>
    </row>
    <row r="833" spans="1:8" s="1" customFormat="1" ht="16.5" customHeight="1">
      <c r="A833" s="17" t="s">
        <v>714</v>
      </c>
      <c r="B833" s="11"/>
      <c r="C833" s="11"/>
      <c r="D833" s="10">
        <v>0</v>
      </c>
      <c r="E833" s="99">
        <v>0</v>
      </c>
      <c r="F833" s="95">
        <f t="shared" si="39"/>
        <v>0</v>
      </c>
      <c r="G833" s="95">
        <f t="shared" si="40"/>
        <v>0</v>
      </c>
      <c r="H833" s="95">
        <f t="shared" si="41"/>
        <v>0</v>
      </c>
    </row>
    <row r="834" spans="1:8" s="1" customFormat="1" ht="16.5" customHeight="1">
      <c r="A834" s="17" t="s">
        <v>715</v>
      </c>
      <c r="B834" s="11"/>
      <c r="C834" s="11"/>
      <c r="D834" s="10">
        <v>905</v>
      </c>
      <c r="E834" s="99">
        <v>966</v>
      </c>
      <c r="F834" s="95">
        <f t="shared" si="39"/>
        <v>0</v>
      </c>
      <c r="G834" s="95">
        <f t="shared" si="40"/>
        <v>0</v>
      </c>
      <c r="H834" s="95">
        <f t="shared" si="41"/>
        <v>106.74033149171271</v>
      </c>
    </row>
    <row r="835" spans="1:8" s="1" customFormat="1" ht="16.5" customHeight="1">
      <c r="A835" s="17" t="s">
        <v>716</v>
      </c>
      <c r="B835" s="11"/>
      <c r="C835" s="11"/>
      <c r="D835" s="10">
        <v>80</v>
      </c>
      <c r="E835" s="99">
        <v>1</v>
      </c>
      <c r="F835" s="95">
        <f t="shared" si="39"/>
        <v>0</v>
      </c>
      <c r="G835" s="95">
        <f t="shared" si="40"/>
        <v>0</v>
      </c>
      <c r="H835" s="95">
        <f t="shared" si="41"/>
        <v>1.25</v>
      </c>
    </row>
    <row r="836" spans="1:8" s="1" customFormat="1" ht="16.5" customHeight="1">
      <c r="A836" s="17" t="s">
        <v>717</v>
      </c>
      <c r="B836" s="11"/>
      <c r="C836" s="11"/>
      <c r="D836" s="10">
        <v>12</v>
      </c>
      <c r="E836" s="99">
        <v>45</v>
      </c>
      <c r="F836" s="95">
        <f t="shared" si="39"/>
        <v>0</v>
      </c>
      <c r="G836" s="95">
        <f t="shared" si="40"/>
        <v>0</v>
      </c>
      <c r="H836" s="95">
        <f t="shared" si="41"/>
        <v>375</v>
      </c>
    </row>
    <row r="837" spans="1:8" s="1" customFormat="1" ht="16.5" customHeight="1">
      <c r="A837" s="17" t="s">
        <v>718</v>
      </c>
      <c r="B837" s="11"/>
      <c r="C837" s="11"/>
      <c r="D837" s="10">
        <v>0</v>
      </c>
      <c r="E837" s="99">
        <v>0</v>
      </c>
      <c r="F837" s="95">
        <f t="shared" si="39"/>
        <v>0</v>
      </c>
      <c r="G837" s="95">
        <f t="shared" si="40"/>
        <v>0</v>
      </c>
      <c r="H837" s="95">
        <f t="shared" si="41"/>
        <v>0</v>
      </c>
    </row>
    <row r="838" spans="1:8" s="1" customFormat="1" ht="16.5" customHeight="1">
      <c r="A838" s="17" t="s">
        <v>719</v>
      </c>
      <c r="B838" s="11"/>
      <c r="C838" s="11"/>
      <c r="D838" s="10">
        <v>16</v>
      </c>
      <c r="E838" s="99">
        <v>0</v>
      </c>
      <c r="F838" s="95">
        <f t="shared" si="39"/>
        <v>0</v>
      </c>
      <c r="G838" s="95">
        <f t="shared" si="40"/>
        <v>0</v>
      </c>
      <c r="H838" s="95">
        <f t="shared" si="41"/>
        <v>0</v>
      </c>
    </row>
    <row r="839" spans="1:8" s="1" customFormat="1" ht="16.5" customHeight="1">
      <c r="A839" s="17" t="s">
        <v>720</v>
      </c>
      <c r="B839" s="11"/>
      <c r="C839" s="11"/>
      <c r="D839" s="10">
        <v>0</v>
      </c>
      <c r="E839" s="99">
        <v>0</v>
      </c>
      <c r="F839" s="95">
        <f t="shared" si="39"/>
        <v>0</v>
      </c>
      <c r="G839" s="95">
        <f t="shared" si="40"/>
        <v>0</v>
      </c>
      <c r="H839" s="95">
        <f t="shared" si="41"/>
        <v>0</v>
      </c>
    </row>
    <row r="840" spans="1:8" s="1" customFormat="1" ht="16.5" customHeight="1">
      <c r="A840" s="17" t="s">
        <v>721</v>
      </c>
      <c r="B840" s="11"/>
      <c r="C840" s="11"/>
      <c r="D840" s="10">
        <v>0</v>
      </c>
      <c r="E840" s="99">
        <v>0</v>
      </c>
      <c r="F840" s="95">
        <f t="shared" si="39"/>
        <v>0</v>
      </c>
      <c r="G840" s="95">
        <f t="shared" si="40"/>
        <v>0</v>
      </c>
      <c r="H840" s="95">
        <f t="shared" si="41"/>
        <v>0</v>
      </c>
    </row>
    <row r="841" spans="1:8" s="1" customFormat="1" ht="16.5" customHeight="1">
      <c r="A841" s="17" t="s">
        <v>722</v>
      </c>
      <c r="B841" s="11"/>
      <c r="C841" s="11"/>
      <c r="D841" s="10">
        <v>0</v>
      </c>
      <c r="E841" s="99">
        <v>0</v>
      </c>
      <c r="F841" s="95">
        <f t="shared" si="39"/>
        <v>0</v>
      </c>
      <c r="G841" s="95">
        <f t="shared" si="40"/>
        <v>0</v>
      </c>
      <c r="H841" s="95">
        <f t="shared" si="41"/>
        <v>0</v>
      </c>
    </row>
    <row r="842" spans="1:8" s="1" customFormat="1" ht="16.5" customHeight="1">
      <c r="A842" s="17" t="s">
        <v>723</v>
      </c>
      <c r="B842" s="11"/>
      <c r="C842" s="11"/>
      <c r="D842" s="10">
        <v>0</v>
      </c>
      <c r="E842" s="99">
        <v>0</v>
      </c>
      <c r="F842" s="95">
        <f t="shared" si="39"/>
        <v>0</v>
      </c>
      <c r="G842" s="95">
        <f t="shared" si="40"/>
        <v>0</v>
      </c>
      <c r="H842" s="95">
        <f t="shared" si="41"/>
        <v>0</v>
      </c>
    </row>
    <row r="843" spans="1:8" s="1" customFormat="1" ht="16.5" customHeight="1">
      <c r="A843" s="17" t="s">
        <v>724</v>
      </c>
      <c r="B843" s="11"/>
      <c r="C843" s="11"/>
      <c r="D843" s="10">
        <v>0</v>
      </c>
      <c r="E843" s="99">
        <v>0</v>
      </c>
      <c r="F843" s="95">
        <f t="shared" si="39"/>
        <v>0</v>
      </c>
      <c r="G843" s="95">
        <f t="shared" si="40"/>
        <v>0</v>
      </c>
      <c r="H843" s="95">
        <f t="shared" si="41"/>
        <v>0</v>
      </c>
    </row>
    <row r="844" spans="1:8" s="1" customFormat="1" ht="16.5" customHeight="1">
      <c r="A844" s="17" t="s">
        <v>725</v>
      </c>
      <c r="B844" s="11"/>
      <c r="C844" s="11"/>
      <c r="D844" s="10">
        <v>38</v>
      </c>
      <c r="E844" s="99">
        <v>0</v>
      </c>
      <c r="F844" s="95">
        <f t="shared" si="39"/>
        <v>0</v>
      </c>
      <c r="G844" s="95">
        <f t="shared" si="40"/>
        <v>0</v>
      </c>
      <c r="H844" s="95">
        <f t="shared" si="41"/>
        <v>0</v>
      </c>
    </row>
    <row r="845" spans="1:8" s="1" customFormat="1" ht="16.5" customHeight="1">
      <c r="A845" s="17" t="s">
        <v>726</v>
      </c>
      <c r="B845" s="11"/>
      <c r="C845" s="11"/>
      <c r="D845" s="10">
        <v>0</v>
      </c>
      <c r="E845" s="99">
        <v>0</v>
      </c>
      <c r="F845" s="95">
        <f t="shared" si="39"/>
        <v>0</v>
      </c>
      <c r="G845" s="95">
        <f t="shared" si="40"/>
        <v>0</v>
      </c>
      <c r="H845" s="95">
        <f t="shared" si="41"/>
        <v>0</v>
      </c>
    </row>
    <row r="846" spans="1:8" s="1" customFormat="1" ht="17.25" customHeight="1">
      <c r="A846" s="17" t="s">
        <v>727</v>
      </c>
      <c r="B846" s="11"/>
      <c r="C846" s="11"/>
      <c r="D846" s="10">
        <v>617</v>
      </c>
      <c r="E846" s="99">
        <v>497</v>
      </c>
      <c r="F846" s="95">
        <f t="shared" si="39"/>
        <v>0</v>
      </c>
      <c r="G846" s="95">
        <f t="shared" si="40"/>
        <v>0</v>
      </c>
      <c r="H846" s="95">
        <f t="shared" si="41"/>
        <v>80.55105348460292</v>
      </c>
    </row>
    <row r="847" spans="1:8" s="1" customFormat="1" ht="17.25" customHeight="1">
      <c r="A847" s="17" t="s">
        <v>728</v>
      </c>
      <c r="B847" s="11"/>
      <c r="C847" s="11"/>
      <c r="D847" s="10">
        <v>0</v>
      </c>
      <c r="E847" s="99">
        <v>0</v>
      </c>
      <c r="F847" s="95">
        <f t="shared" si="39"/>
        <v>0</v>
      </c>
      <c r="G847" s="95">
        <f t="shared" si="40"/>
        <v>0</v>
      </c>
      <c r="H847" s="95">
        <f t="shared" si="41"/>
        <v>0</v>
      </c>
    </row>
    <row r="848" spans="1:8" s="1" customFormat="1" ht="17.25" customHeight="1">
      <c r="A848" s="17" t="s">
        <v>729</v>
      </c>
      <c r="B848" s="11"/>
      <c r="C848" s="11"/>
      <c r="D848" s="10">
        <v>0</v>
      </c>
      <c r="E848" s="99">
        <v>0</v>
      </c>
      <c r="F848" s="95">
        <f t="shared" si="39"/>
        <v>0</v>
      </c>
      <c r="G848" s="95">
        <f t="shared" si="40"/>
        <v>0</v>
      </c>
      <c r="H848" s="95">
        <f t="shared" si="41"/>
        <v>0</v>
      </c>
    </row>
    <row r="849" spans="1:8" s="1" customFormat="1" ht="17.25" customHeight="1">
      <c r="A849" s="17" t="s">
        <v>695</v>
      </c>
      <c r="B849" s="11"/>
      <c r="C849" s="11"/>
      <c r="D849" s="10">
        <v>0</v>
      </c>
      <c r="E849" s="99">
        <v>0</v>
      </c>
      <c r="F849" s="95">
        <f t="shared" si="39"/>
        <v>0</v>
      </c>
      <c r="G849" s="95">
        <f t="shared" si="40"/>
        <v>0</v>
      </c>
      <c r="H849" s="95">
        <f t="shared" si="41"/>
        <v>0</v>
      </c>
    </row>
    <row r="850" spans="1:8" s="1" customFormat="1" ht="17.25" customHeight="1">
      <c r="A850" s="17" t="s">
        <v>730</v>
      </c>
      <c r="B850" s="11"/>
      <c r="C850" s="11"/>
      <c r="D850" s="10">
        <v>535</v>
      </c>
      <c r="E850" s="99">
        <v>311</v>
      </c>
      <c r="F850" s="95">
        <f t="shared" si="39"/>
        <v>0</v>
      </c>
      <c r="G850" s="95">
        <f t="shared" si="40"/>
        <v>0</v>
      </c>
      <c r="H850" s="95">
        <f t="shared" si="41"/>
        <v>58.13084112149532</v>
      </c>
    </row>
    <row r="851" spans="1:8" s="1" customFormat="1" ht="17.25" customHeight="1">
      <c r="A851" s="17" t="s">
        <v>731</v>
      </c>
      <c r="B851" s="10">
        <v>9310</v>
      </c>
      <c r="C851" s="10">
        <v>8898</v>
      </c>
      <c r="D851" s="10">
        <v>4393</v>
      </c>
      <c r="E851" s="99">
        <v>8898</v>
      </c>
      <c r="F851" s="95">
        <f t="shared" si="39"/>
        <v>95.57465091299677</v>
      </c>
      <c r="G851" s="95">
        <f t="shared" si="40"/>
        <v>100</v>
      </c>
      <c r="H851" s="95">
        <f t="shared" si="41"/>
        <v>202.54951058502164</v>
      </c>
    </row>
    <row r="852" spans="1:8" s="1" customFormat="1" ht="16.5" customHeight="1">
      <c r="A852" s="17" t="s">
        <v>108</v>
      </c>
      <c r="B852" s="11"/>
      <c r="C852" s="11"/>
      <c r="D852" s="10">
        <v>256</v>
      </c>
      <c r="E852" s="99">
        <v>120</v>
      </c>
      <c r="F852" s="95">
        <f t="shared" si="39"/>
        <v>0</v>
      </c>
      <c r="G852" s="95">
        <f t="shared" si="40"/>
        <v>0</v>
      </c>
      <c r="H852" s="95">
        <f t="shared" si="41"/>
        <v>46.875</v>
      </c>
    </row>
    <row r="853" spans="1:8" s="1" customFormat="1" ht="16.5" customHeight="1">
      <c r="A853" s="17" t="s">
        <v>109</v>
      </c>
      <c r="B853" s="11"/>
      <c r="C853" s="11"/>
      <c r="D853" s="10">
        <v>0</v>
      </c>
      <c r="E853" s="99">
        <v>0</v>
      </c>
      <c r="F853" s="95">
        <f t="shared" si="39"/>
        <v>0</v>
      </c>
      <c r="G853" s="95">
        <f t="shared" si="40"/>
        <v>0</v>
      </c>
      <c r="H853" s="95">
        <f t="shared" si="41"/>
        <v>0</v>
      </c>
    </row>
    <row r="854" spans="1:8" s="1" customFormat="1" ht="16.5" customHeight="1">
      <c r="A854" s="17" t="s">
        <v>110</v>
      </c>
      <c r="B854" s="11"/>
      <c r="C854" s="11"/>
      <c r="D854" s="10">
        <v>1314</v>
      </c>
      <c r="E854" s="99">
        <v>1045</v>
      </c>
      <c r="F854" s="95">
        <f t="shared" si="39"/>
        <v>0</v>
      </c>
      <c r="G854" s="95">
        <f t="shared" si="40"/>
        <v>0</v>
      </c>
      <c r="H854" s="95">
        <f t="shared" si="41"/>
        <v>79.52815829528159</v>
      </c>
    </row>
    <row r="855" spans="1:8" s="1" customFormat="1" ht="16.5" customHeight="1">
      <c r="A855" s="17" t="s">
        <v>732</v>
      </c>
      <c r="B855" s="11"/>
      <c r="C855" s="11"/>
      <c r="D855" s="10">
        <v>0</v>
      </c>
      <c r="E855" s="99">
        <v>30</v>
      </c>
      <c r="F855" s="95">
        <f t="shared" si="39"/>
        <v>0</v>
      </c>
      <c r="G855" s="95">
        <f t="shared" si="40"/>
        <v>0</v>
      </c>
      <c r="H855" s="95">
        <f t="shared" si="41"/>
        <v>0</v>
      </c>
    </row>
    <row r="856" spans="1:8" s="1" customFormat="1" ht="16.5" customHeight="1">
      <c r="A856" s="17" t="s">
        <v>733</v>
      </c>
      <c r="B856" s="11"/>
      <c r="C856" s="11"/>
      <c r="D856" s="10">
        <v>819</v>
      </c>
      <c r="E856" s="99">
        <v>5327</v>
      </c>
      <c r="F856" s="95">
        <f t="shared" si="39"/>
        <v>0</v>
      </c>
      <c r="G856" s="95">
        <f t="shared" si="40"/>
        <v>0</v>
      </c>
      <c r="H856" s="95">
        <f t="shared" si="41"/>
        <v>650.4273504273505</v>
      </c>
    </row>
    <row r="857" spans="1:8" s="1" customFormat="1" ht="16.5" customHeight="1">
      <c r="A857" s="17" t="s">
        <v>734</v>
      </c>
      <c r="B857" s="11"/>
      <c r="C857" s="11"/>
      <c r="D857" s="10">
        <v>0</v>
      </c>
      <c r="E857" s="99">
        <v>17</v>
      </c>
      <c r="F857" s="95">
        <f t="shared" si="39"/>
        <v>0</v>
      </c>
      <c r="G857" s="95">
        <f t="shared" si="40"/>
        <v>0</v>
      </c>
      <c r="H857" s="95">
        <f t="shared" si="41"/>
        <v>0</v>
      </c>
    </row>
    <row r="858" spans="1:8" s="1" customFormat="1" ht="16.5" customHeight="1">
      <c r="A858" s="17" t="s">
        <v>735</v>
      </c>
      <c r="B858" s="11"/>
      <c r="C858" s="11"/>
      <c r="D858" s="10">
        <v>0</v>
      </c>
      <c r="E858" s="99">
        <v>0</v>
      </c>
      <c r="F858" s="95">
        <f t="shared" si="39"/>
        <v>0</v>
      </c>
      <c r="G858" s="95">
        <f t="shared" si="40"/>
        <v>0</v>
      </c>
      <c r="H858" s="95">
        <f t="shared" si="41"/>
        <v>0</v>
      </c>
    </row>
    <row r="859" spans="1:8" s="1" customFormat="1" ht="16.5" customHeight="1">
      <c r="A859" s="17" t="s">
        <v>736</v>
      </c>
      <c r="B859" s="11"/>
      <c r="C859" s="11"/>
      <c r="D859" s="10">
        <v>0</v>
      </c>
      <c r="E859" s="99">
        <v>0</v>
      </c>
      <c r="F859" s="95">
        <f t="shared" si="39"/>
        <v>0</v>
      </c>
      <c r="G859" s="95">
        <f t="shared" si="40"/>
        <v>0</v>
      </c>
      <c r="H859" s="95">
        <f t="shared" si="41"/>
        <v>0</v>
      </c>
    </row>
    <row r="860" spans="1:8" s="1" customFormat="1" ht="16.5" customHeight="1">
      <c r="A860" s="17" t="s">
        <v>737</v>
      </c>
      <c r="B860" s="11"/>
      <c r="C860" s="11"/>
      <c r="D860" s="10">
        <v>0</v>
      </c>
      <c r="E860" s="99">
        <v>0</v>
      </c>
      <c r="F860" s="95">
        <f t="shared" si="39"/>
        <v>0</v>
      </c>
      <c r="G860" s="95">
        <f t="shared" si="40"/>
        <v>0</v>
      </c>
      <c r="H860" s="95">
        <f t="shared" si="41"/>
        <v>0</v>
      </c>
    </row>
    <row r="861" spans="1:8" s="1" customFormat="1" ht="16.5" customHeight="1">
      <c r="A861" s="17" t="s">
        <v>738</v>
      </c>
      <c r="B861" s="11"/>
      <c r="C861" s="11"/>
      <c r="D861" s="10">
        <v>10</v>
      </c>
      <c r="E861" s="99">
        <v>0</v>
      </c>
      <c r="F861" s="95">
        <f t="shared" si="39"/>
        <v>0</v>
      </c>
      <c r="G861" s="95">
        <f t="shared" si="40"/>
        <v>0</v>
      </c>
      <c r="H861" s="95">
        <f t="shared" si="41"/>
        <v>0</v>
      </c>
    </row>
    <row r="862" spans="1:8" s="1" customFormat="1" ht="16.5" customHeight="1">
      <c r="A862" s="17" t="s">
        <v>739</v>
      </c>
      <c r="B862" s="11"/>
      <c r="C862" s="11"/>
      <c r="D862" s="10">
        <v>0</v>
      </c>
      <c r="E862" s="99">
        <v>100</v>
      </c>
      <c r="F862" s="95">
        <f t="shared" si="39"/>
        <v>0</v>
      </c>
      <c r="G862" s="95">
        <f t="shared" si="40"/>
        <v>0</v>
      </c>
      <c r="H862" s="95">
        <f t="shared" si="41"/>
        <v>0</v>
      </c>
    </row>
    <row r="863" spans="1:8" s="1" customFormat="1" ht="16.5" customHeight="1">
      <c r="A863" s="17" t="s">
        <v>740</v>
      </c>
      <c r="B863" s="11"/>
      <c r="C863" s="11"/>
      <c r="D863" s="10">
        <v>0</v>
      </c>
      <c r="E863" s="99">
        <v>0</v>
      </c>
      <c r="F863" s="95">
        <f t="shared" si="39"/>
        <v>0</v>
      </c>
      <c r="G863" s="95">
        <f t="shared" si="40"/>
        <v>0</v>
      </c>
      <c r="H863" s="95">
        <f t="shared" si="41"/>
        <v>0</v>
      </c>
    </row>
    <row r="864" spans="1:8" s="1" customFormat="1" ht="16.5" customHeight="1">
      <c r="A864" s="17" t="s">
        <v>741</v>
      </c>
      <c r="B864" s="11"/>
      <c r="C864" s="11"/>
      <c r="D864" s="10">
        <v>0</v>
      </c>
      <c r="E864" s="99">
        <v>0</v>
      </c>
      <c r="F864" s="95">
        <f t="shared" si="39"/>
        <v>0</v>
      </c>
      <c r="G864" s="95">
        <f t="shared" si="40"/>
        <v>0</v>
      </c>
      <c r="H864" s="95">
        <f t="shared" si="41"/>
        <v>0</v>
      </c>
    </row>
    <row r="865" spans="1:8" s="1" customFormat="1" ht="16.5" customHeight="1">
      <c r="A865" s="17" t="s">
        <v>742</v>
      </c>
      <c r="B865" s="11"/>
      <c r="C865" s="11"/>
      <c r="D865" s="10">
        <v>48</v>
      </c>
      <c r="E865" s="99">
        <v>0</v>
      </c>
      <c r="F865" s="95">
        <f t="shared" si="39"/>
        <v>0</v>
      </c>
      <c r="G865" s="95">
        <f t="shared" si="40"/>
        <v>0</v>
      </c>
      <c r="H865" s="95">
        <f t="shared" si="41"/>
        <v>0</v>
      </c>
    </row>
    <row r="866" spans="1:8" s="1" customFormat="1" ht="16.5" customHeight="1">
      <c r="A866" s="17" t="s">
        <v>743</v>
      </c>
      <c r="B866" s="11"/>
      <c r="C866" s="11"/>
      <c r="D866" s="10">
        <v>36</v>
      </c>
      <c r="E866" s="99">
        <v>198</v>
      </c>
      <c r="F866" s="95">
        <f t="shared" si="39"/>
        <v>0</v>
      </c>
      <c r="G866" s="95">
        <f t="shared" si="40"/>
        <v>0</v>
      </c>
      <c r="H866" s="95">
        <f t="shared" si="41"/>
        <v>550</v>
      </c>
    </row>
    <row r="867" spans="1:8" s="1" customFormat="1" ht="16.5" customHeight="1">
      <c r="A867" s="17" t="s">
        <v>744</v>
      </c>
      <c r="B867" s="11"/>
      <c r="C867" s="11"/>
      <c r="D867" s="10">
        <v>0</v>
      </c>
      <c r="E867" s="99">
        <v>0</v>
      </c>
      <c r="F867" s="95">
        <f t="shared" si="39"/>
        <v>0</v>
      </c>
      <c r="G867" s="95">
        <f t="shared" si="40"/>
        <v>0</v>
      </c>
      <c r="H867" s="95">
        <f t="shared" si="41"/>
        <v>0</v>
      </c>
    </row>
    <row r="868" spans="1:8" s="1" customFormat="1" ht="16.5" customHeight="1">
      <c r="A868" s="17" t="s">
        <v>745</v>
      </c>
      <c r="B868" s="11"/>
      <c r="C868" s="11"/>
      <c r="D868" s="10">
        <v>848</v>
      </c>
      <c r="E868" s="99">
        <v>655</v>
      </c>
      <c r="F868" s="95">
        <f t="shared" si="39"/>
        <v>0</v>
      </c>
      <c r="G868" s="95">
        <f t="shared" si="40"/>
        <v>0</v>
      </c>
      <c r="H868" s="95">
        <f t="shared" si="41"/>
        <v>77.24056603773585</v>
      </c>
    </row>
    <row r="869" spans="1:8" s="1" customFormat="1" ht="16.5" customHeight="1">
      <c r="A869" s="17" t="s">
        <v>746</v>
      </c>
      <c r="B869" s="11"/>
      <c r="C869" s="11"/>
      <c r="D869" s="10">
        <v>0</v>
      </c>
      <c r="E869" s="99">
        <v>0</v>
      </c>
      <c r="F869" s="95">
        <f t="shared" si="39"/>
        <v>0</v>
      </c>
      <c r="G869" s="95">
        <f t="shared" si="40"/>
        <v>0</v>
      </c>
      <c r="H869" s="95">
        <f t="shared" si="41"/>
        <v>0</v>
      </c>
    </row>
    <row r="870" spans="1:8" s="1" customFormat="1" ht="16.5" customHeight="1">
      <c r="A870" s="17" t="s">
        <v>747</v>
      </c>
      <c r="B870" s="11"/>
      <c r="C870" s="11"/>
      <c r="D870" s="10">
        <v>0</v>
      </c>
      <c r="E870" s="99">
        <v>482</v>
      </c>
      <c r="F870" s="95">
        <f t="shared" si="39"/>
        <v>0</v>
      </c>
      <c r="G870" s="95">
        <f t="shared" si="40"/>
        <v>0</v>
      </c>
      <c r="H870" s="95">
        <f t="shared" si="41"/>
        <v>0</v>
      </c>
    </row>
    <row r="871" spans="1:8" s="1" customFormat="1" ht="16.5" customHeight="1">
      <c r="A871" s="17" t="s">
        <v>748</v>
      </c>
      <c r="B871" s="11"/>
      <c r="C871" s="11"/>
      <c r="D871" s="10">
        <v>0</v>
      </c>
      <c r="E871" s="99">
        <v>0</v>
      </c>
      <c r="F871" s="95">
        <f t="shared" si="39"/>
        <v>0</v>
      </c>
      <c r="G871" s="95">
        <f t="shared" si="40"/>
        <v>0</v>
      </c>
      <c r="H871" s="95">
        <f t="shared" si="41"/>
        <v>0</v>
      </c>
    </row>
    <row r="872" spans="1:8" s="1" customFormat="1" ht="16.5" customHeight="1">
      <c r="A872" s="17" t="s">
        <v>749</v>
      </c>
      <c r="B872" s="11"/>
      <c r="C872" s="11"/>
      <c r="D872" s="10">
        <v>0</v>
      </c>
      <c r="E872" s="99">
        <v>0</v>
      </c>
      <c r="F872" s="95">
        <f t="shared" si="39"/>
        <v>0</v>
      </c>
      <c r="G872" s="95">
        <f t="shared" si="40"/>
        <v>0</v>
      </c>
      <c r="H872" s="95">
        <f t="shared" si="41"/>
        <v>0</v>
      </c>
    </row>
    <row r="873" spans="1:8" s="1" customFormat="1" ht="16.5" customHeight="1">
      <c r="A873" s="17" t="s">
        <v>723</v>
      </c>
      <c r="B873" s="11"/>
      <c r="C873" s="11"/>
      <c r="D873" s="10">
        <v>0</v>
      </c>
      <c r="E873" s="99">
        <v>0</v>
      </c>
      <c r="F873" s="95">
        <f t="shared" si="39"/>
        <v>0</v>
      </c>
      <c r="G873" s="95">
        <f t="shared" si="40"/>
        <v>0</v>
      </c>
      <c r="H873" s="95">
        <f t="shared" si="41"/>
        <v>0</v>
      </c>
    </row>
    <row r="874" spans="1:8" s="1" customFormat="1" ht="16.5" customHeight="1">
      <c r="A874" s="17" t="s">
        <v>750</v>
      </c>
      <c r="B874" s="11"/>
      <c r="C874" s="11"/>
      <c r="D874" s="10">
        <v>0</v>
      </c>
      <c r="E874" s="99">
        <v>0</v>
      </c>
      <c r="F874" s="95">
        <f t="shared" si="39"/>
        <v>0</v>
      </c>
      <c r="G874" s="95">
        <f t="shared" si="40"/>
        <v>0</v>
      </c>
      <c r="H874" s="95">
        <f t="shared" si="41"/>
        <v>0</v>
      </c>
    </row>
    <row r="875" spans="1:8" s="1" customFormat="1" ht="16.5" customHeight="1">
      <c r="A875" s="17" t="s">
        <v>751</v>
      </c>
      <c r="B875" s="11"/>
      <c r="C875" s="11"/>
      <c r="D875" s="10">
        <v>126</v>
      </c>
      <c r="E875" s="99">
        <v>684</v>
      </c>
      <c r="F875" s="95">
        <f t="shared" si="39"/>
        <v>0</v>
      </c>
      <c r="G875" s="95">
        <f t="shared" si="40"/>
        <v>0</v>
      </c>
      <c r="H875" s="95">
        <f t="shared" si="41"/>
        <v>542.8571428571429</v>
      </c>
    </row>
    <row r="876" spans="1:8" s="1" customFormat="1" ht="12.75" customHeight="1">
      <c r="A876" s="17" t="s">
        <v>752</v>
      </c>
      <c r="B876" s="11"/>
      <c r="C876" s="11"/>
      <c r="D876" s="10">
        <v>0</v>
      </c>
      <c r="E876" s="99">
        <v>0</v>
      </c>
      <c r="F876" s="95">
        <f t="shared" si="39"/>
        <v>0</v>
      </c>
      <c r="G876" s="95">
        <f t="shared" si="40"/>
        <v>0</v>
      </c>
      <c r="H876" s="95">
        <f t="shared" si="41"/>
        <v>0</v>
      </c>
    </row>
    <row r="877" spans="1:8" s="1" customFormat="1" ht="12.75" customHeight="1">
      <c r="A877" s="17" t="s">
        <v>753</v>
      </c>
      <c r="B877" s="11"/>
      <c r="C877" s="11"/>
      <c r="D877" s="10">
        <v>0</v>
      </c>
      <c r="E877" s="99">
        <v>0</v>
      </c>
      <c r="F877" s="95">
        <f t="shared" si="39"/>
        <v>0</v>
      </c>
      <c r="G877" s="95">
        <f t="shared" si="40"/>
        <v>0</v>
      </c>
      <c r="H877" s="95">
        <f t="shared" si="41"/>
        <v>0</v>
      </c>
    </row>
    <row r="878" spans="1:8" s="1" customFormat="1" ht="16.5" customHeight="1">
      <c r="A878" s="17" t="s">
        <v>754</v>
      </c>
      <c r="B878" s="11"/>
      <c r="C878" s="11"/>
      <c r="D878" s="10">
        <v>936</v>
      </c>
      <c r="E878" s="99">
        <v>240</v>
      </c>
      <c r="F878" s="95">
        <f t="shared" si="39"/>
        <v>0</v>
      </c>
      <c r="G878" s="95">
        <f t="shared" si="40"/>
        <v>0</v>
      </c>
      <c r="H878" s="95">
        <f t="shared" si="41"/>
        <v>25.64102564102564</v>
      </c>
    </row>
    <row r="879" spans="1:8" s="1" customFormat="1" ht="16.5" customHeight="1">
      <c r="A879" s="17" t="s">
        <v>755</v>
      </c>
      <c r="B879" s="10">
        <v>24771</v>
      </c>
      <c r="C879" s="10">
        <v>29355</v>
      </c>
      <c r="D879" s="10">
        <v>50034</v>
      </c>
      <c r="E879" s="99">
        <v>29355</v>
      </c>
      <c r="F879" s="95">
        <f t="shared" si="39"/>
        <v>118.50551047595978</v>
      </c>
      <c r="G879" s="95">
        <f t="shared" si="40"/>
        <v>100</v>
      </c>
      <c r="H879" s="95">
        <f t="shared" si="41"/>
        <v>58.67010432905624</v>
      </c>
    </row>
    <row r="880" spans="1:8" s="1" customFormat="1" ht="16.5" customHeight="1">
      <c r="A880" s="17" t="s">
        <v>108</v>
      </c>
      <c r="B880" s="11"/>
      <c r="C880" s="11"/>
      <c r="D880" s="10">
        <v>146</v>
      </c>
      <c r="E880" s="99">
        <v>131</v>
      </c>
      <c r="F880" s="95">
        <f t="shared" si="39"/>
        <v>0</v>
      </c>
      <c r="G880" s="95">
        <f t="shared" si="40"/>
        <v>0</v>
      </c>
      <c r="H880" s="95">
        <f t="shared" si="41"/>
        <v>89.72602739726028</v>
      </c>
    </row>
    <row r="881" spans="1:8" s="1" customFormat="1" ht="16.5" customHeight="1">
      <c r="A881" s="17" t="s">
        <v>109</v>
      </c>
      <c r="B881" s="11"/>
      <c r="C881" s="11"/>
      <c r="D881" s="10">
        <v>0</v>
      </c>
      <c r="E881" s="99">
        <v>0</v>
      </c>
      <c r="F881" s="95">
        <f t="shared" si="39"/>
        <v>0</v>
      </c>
      <c r="G881" s="95">
        <f t="shared" si="40"/>
        <v>0</v>
      </c>
      <c r="H881" s="95">
        <f t="shared" si="41"/>
        <v>0</v>
      </c>
    </row>
    <row r="882" spans="1:8" s="1" customFormat="1" ht="16.5" customHeight="1">
      <c r="A882" s="17" t="s">
        <v>110</v>
      </c>
      <c r="B882" s="11"/>
      <c r="C882" s="11"/>
      <c r="D882" s="10">
        <v>0</v>
      </c>
      <c r="E882" s="99">
        <v>0</v>
      </c>
      <c r="F882" s="95">
        <f t="shared" si="39"/>
        <v>0</v>
      </c>
      <c r="G882" s="95">
        <f t="shared" si="40"/>
        <v>0</v>
      </c>
      <c r="H882" s="95">
        <f t="shared" si="41"/>
        <v>0</v>
      </c>
    </row>
    <row r="883" spans="1:8" s="1" customFormat="1" ht="16.5" customHeight="1">
      <c r="A883" s="17" t="s">
        <v>756</v>
      </c>
      <c r="B883" s="11"/>
      <c r="C883" s="11"/>
      <c r="D883" s="10">
        <v>24820</v>
      </c>
      <c r="E883" s="99">
        <v>6195</v>
      </c>
      <c r="F883" s="95">
        <f t="shared" si="39"/>
        <v>0</v>
      </c>
      <c r="G883" s="95">
        <f t="shared" si="40"/>
        <v>0</v>
      </c>
      <c r="H883" s="95">
        <f t="shared" si="41"/>
        <v>24.959709911361806</v>
      </c>
    </row>
    <row r="884" spans="1:8" s="1" customFormat="1" ht="16.5" customHeight="1">
      <c r="A884" s="17" t="s">
        <v>757</v>
      </c>
      <c r="B884" s="11"/>
      <c r="C884" s="11"/>
      <c r="D884" s="10">
        <v>17911</v>
      </c>
      <c r="E884" s="99">
        <v>12585</v>
      </c>
      <c r="F884" s="95">
        <f t="shared" si="39"/>
        <v>0</v>
      </c>
      <c r="G884" s="95">
        <f t="shared" si="40"/>
        <v>0</v>
      </c>
      <c r="H884" s="95">
        <f t="shared" si="41"/>
        <v>70.26408352409133</v>
      </c>
    </row>
    <row r="885" spans="1:8" s="1" customFormat="1" ht="16.5" customHeight="1">
      <c r="A885" s="17" t="s">
        <v>758</v>
      </c>
      <c r="B885" s="11"/>
      <c r="C885" s="11"/>
      <c r="D885" s="10">
        <v>18</v>
      </c>
      <c r="E885" s="99">
        <v>0</v>
      </c>
      <c r="F885" s="95">
        <f t="shared" si="39"/>
        <v>0</v>
      </c>
      <c r="G885" s="95">
        <f t="shared" si="40"/>
        <v>0</v>
      </c>
      <c r="H885" s="95">
        <f t="shared" si="41"/>
        <v>0</v>
      </c>
    </row>
    <row r="886" spans="1:8" s="1" customFormat="1" ht="16.5" customHeight="1">
      <c r="A886" s="17" t="s">
        <v>759</v>
      </c>
      <c r="B886" s="11"/>
      <c r="C886" s="11"/>
      <c r="D886" s="10">
        <v>140</v>
      </c>
      <c r="E886" s="99">
        <v>0</v>
      </c>
      <c r="F886" s="95">
        <f t="shared" si="39"/>
        <v>0</v>
      </c>
      <c r="G886" s="95">
        <f t="shared" si="40"/>
        <v>0</v>
      </c>
      <c r="H886" s="95">
        <f t="shared" si="41"/>
        <v>0</v>
      </c>
    </row>
    <row r="887" spans="1:8" s="1" customFormat="1" ht="16.5" customHeight="1">
      <c r="A887" s="17" t="s">
        <v>760</v>
      </c>
      <c r="B887" s="11"/>
      <c r="C887" s="11"/>
      <c r="D887" s="10">
        <v>0</v>
      </c>
      <c r="E887" s="99">
        <v>0</v>
      </c>
      <c r="F887" s="95">
        <f t="shared" si="39"/>
        <v>0</v>
      </c>
      <c r="G887" s="95">
        <f t="shared" si="40"/>
        <v>0</v>
      </c>
      <c r="H887" s="95">
        <f t="shared" si="41"/>
        <v>0</v>
      </c>
    </row>
    <row r="888" spans="1:8" s="1" customFormat="1" ht="16.5" customHeight="1">
      <c r="A888" s="17" t="s">
        <v>761</v>
      </c>
      <c r="B888" s="11"/>
      <c r="C888" s="11"/>
      <c r="D888" s="10">
        <v>146</v>
      </c>
      <c r="E888" s="99">
        <v>122</v>
      </c>
      <c r="F888" s="95">
        <f t="shared" si="39"/>
        <v>0</v>
      </c>
      <c r="G888" s="95">
        <f t="shared" si="40"/>
        <v>0</v>
      </c>
      <c r="H888" s="95">
        <f t="shared" si="41"/>
        <v>83.56164383561644</v>
      </c>
    </row>
    <row r="889" spans="1:8" s="1" customFormat="1" ht="16.5" customHeight="1">
      <c r="A889" s="17" t="s">
        <v>762</v>
      </c>
      <c r="B889" s="11"/>
      <c r="C889" s="11"/>
      <c r="D889" s="10">
        <v>6853</v>
      </c>
      <c r="E889" s="99">
        <v>10322</v>
      </c>
      <c r="F889" s="95">
        <f aca="true" t="shared" si="42" ref="F889:F952">IF(B889&lt;&gt;0,(E889/B889)*100,0)</f>
        <v>0</v>
      </c>
      <c r="G889" s="95">
        <f aca="true" t="shared" si="43" ref="G889:G952">IF(C889&lt;&gt;0,(E889/C889)*100,0)</f>
        <v>0</v>
      </c>
      <c r="H889" s="95">
        <f aca="true" t="shared" si="44" ref="H889:H952">IF(D889&lt;&gt;0,(E889/D889)*100,0)</f>
        <v>150.62016635050344</v>
      </c>
    </row>
    <row r="890" spans="1:8" s="1" customFormat="1" ht="16.5" customHeight="1">
      <c r="A890" s="17" t="s">
        <v>763</v>
      </c>
      <c r="B890" s="10">
        <v>5223</v>
      </c>
      <c r="C890" s="10">
        <v>4508</v>
      </c>
      <c r="D890" s="10">
        <v>5927</v>
      </c>
      <c r="E890" s="99">
        <v>4508</v>
      </c>
      <c r="F890" s="95">
        <f t="shared" si="42"/>
        <v>86.31054949262875</v>
      </c>
      <c r="G890" s="95">
        <f t="shared" si="43"/>
        <v>100</v>
      </c>
      <c r="H890" s="95">
        <f t="shared" si="44"/>
        <v>76.0587143580226</v>
      </c>
    </row>
    <row r="891" spans="1:8" s="1" customFormat="1" ht="16.5" customHeight="1">
      <c r="A891" s="17" t="s">
        <v>764</v>
      </c>
      <c r="B891" s="11"/>
      <c r="C891" s="11"/>
      <c r="D891" s="10">
        <v>14</v>
      </c>
      <c r="E891" s="99">
        <v>73</v>
      </c>
      <c r="F891" s="95">
        <f t="shared" si="42"/>
        <v>0</v>
      </c>
      <c r="G891" s="95">
        <f t="shared" si="43"/>
        <v>0</v>
      </c>
      <c r="H891" s="95">
        <f t="shared" si="44"/>
        <v>521.4285714285714</v>
      </c>
    </row>
    <row r="892" spans="1:8" s="1" customFormat="1" ht="16.5" customHeight="1">
      <c r="A892" s="17" t="s">
        <v>765</v>
      </c>
      <c r="B892" s="11"/>
      <c r="C892" s="11"/>
      <c r="D892" s="10">
        <v>0</v>
      </c>
      <c r="E892" s="99">
        <v>0</v>
      </c>
      <c r="F892" s="95">
        <f t="shared" si="42"/>
        <v>0</v>
      </c>
      <c r="G892" s="95">
        <f t="shared" si="43"/>
        <v>0</v>
      </c>
      <c r="H892" s="95">
        <f t="shared" si="44"/>
        <v>0</v>
      </c>
    </row>
    <row r="893" spans="1:8" s="1" customFormat="1" ht="16.5" customHeight="1">
      <c r="A893" s="17" t="s">
        <v>766</v>
      </c>
      <c r="B893" s="11"/>
      <c r="C893" s="11"/>
      <c r="D893" s="10">
        <v>5225</v>
      </c>
      <c r="E893" s="99">
        <v>4435</v>
      </c>
      <c r="F893" s="95">
        <f t="shared" si="42"/>
        <v>0</v>
      </c>
      <c r="G893" s="95">
        <f t="shared" si="43"/>
        <v>0</v>
      </c>
      <c r="H893" s="95">
        <f t="shared" si="44"/>
        <v>84.88038277511963</v>
      </c>
    </row>
    <row r="894" spans="1:8" s="1" customFormat="1" ht="16.5" customHeight="1">
      <c r="A894" s="17" t="s">
        <v>767</v>
      </c>
      <c r="B894" s="11"/>
      <c r="C894" s="11"/>
      <c r="D894" s="10">
        <v>0</v>
      </c>
      <c r="E894" s="99">
        <v>0</v>
      </c>
      <c r="F894" s="95">
        <f t="shared" si="42"/>
        <v>0</v>
      </c>
      <c r="G894" s="95">
        <f t="shared" si="43"/>
        <v>0</v>
      </c>
      <c r="H894" s="95">
        <f t="shared" si="44"/>
        <v>0</v>
      </c>
    </row>
    <row r="895" spans="1:8" s="1" customFormat="1" ht="16.5" customHeight="1">
      <c r="A895" s="17" t="s">
        <v>768</v>
      </c>
      <c r="B895" s="11"/>
      <c r="C895" s="11"/>
      <c r="D895" s="10">
        <v>0</v>
      </c>
      <c r="E895" s="99">
        <v>0</v>
      </c>
      <c r="F895" s="95">
        <f t="shared" si="42"/>
        <v>0</v>
      </c>
      <c r="G895" s="95">
        <f t="shared" si="43"/>
        <v>0</v>
      </c>
      <c r="H895" s="95">
        <f t="shared" si="44"/>
        <v>0</v>
      </c>
    </row>
    <row r="896" spans="1:8" s="1" customFormat="1" ht="16.5" customHeight="1">
      <c r="A896" s="17" t="s">
        <v>769</v>
      </c>
      <c r="B896" s="11"/>
      <c r="C896" s="11"/>
      <c r="D896" s="10">
        <v>688</v>
      </c>
      <c r="E896" s="99">
        <v>0</v>
      </c>
      <c r="F896" s="95">
        <f t="shared" si="42"/>
        <v>0</v>
      </c>
      <c r="G896" s="95">
        <f t="shared" si="43"/>
        <v>0</v>
      </c>
      <c r="H896" s="95">
        <f t="shared" si="44"/>
        <v>0</v>
      </c>
    </row>
    <row r="897" spans="1:8" s="1" customFormat="1" ht="16.5" customHeight="1">
      <c r="A897" s="17" t="s">
        <v>770</v>
      </c>
      <c r="B897" s="10">
        <v>3357</v>
      </c>
      <c r="C897" s="10">
        <v>2924</v>
      </c>
      <c r="D897" s="10">
        <v>2656</v>
      </c>
      <c r="E897" s="99">
        <v>2924</v>
      </c>
      <c r="F897" s="95">
        <f t="shared" si="42"/>
        <v>87.10157879058683</v>
      </c>
      <c r="G897" s="95">
        <f t="shared" si="43"/>
        <v>100</v>
      </c>
      <c r="H897" s="95">
        <f t="shared" si="44"/>
        <v>110.09036144578313</v>
      </c>
    </row>
    <row r="898" spans="1:8" s="1" customFormat="1" ht="16.5" customHeight="1">
      <c r="A898" s="17" t="s">
        <v>771</v>
      </c>
      <c r="B898" s="11"/>
      <c r="C898" s="11"/>
      <c r="D898" s="10">
        <v>0</v>
      </c>
      <c r="E898" s="99">
        <v>157</v>
      </c>
      <c r="F898" s="95">
        <f t="shared" si="42"/>
        <v>0</v>
      </c>
      <c r="G898" s="95">
        <f t="shared" si="43"/>
        <v>0</v>
      </c>
      <c r="H898" s="95">
        <f t="shared" si="44"/>
        <v>0</v>
      </c>
    </row>
    <row r="899" spans="1:8" s="1" customFormat="1" ht="16.5" customHeight="1">
      <c r="A899" s="17" t="s">
        <v>772</v>
      </c>
      <c r="B899" s="11"/>
      <c r="C899" s="11"/>
      <c r="D899" s="10">
        <v>0</v>
      </c>
      <c r="E899" s="99">
        <v>0</v>
      </c>
      <c r="F899" s="95">
        <f t="shared" si="42"/>
        <v>0</v>
      </c>
      <c r="G899" s="95">
        <f t="shared" si="43"/>
        <v>0</v>
      </c>
      <c r="H899" s="95">
        <f t="shared" si="44"/>
        <v>0</v>
      </c>
    </row>
    <row r="900" spans="1:8" s="1" customFormat="1" ht="16.5" customHeight="1">
      <c r="A900" s="17" t="s">
        <v>773</v>
      </c>
      <c r="B900" s="11"/>
      <c r="C900" s="11"/>
      <c r="D900" s="10">
        <v>959</v>
      </c>
      <c r="E900" s="99">
        <v>792</v>
      </c>
      <c r="F900" s="95">
        <f t="shared" si="42"/>
        <v>0</v>
      </c>
      <c r="G900" s="95">
        <f t="shared" si="43"/>
        <v>0</v>
      </c>
      <c r="H900" s="95">
        <f t="shared" si="44"/>
        <v>82.58602711157455</v>
      </c>
    </row>
    <row r="901" spans="1:8" s="1" customFormat="1" ht="16.5" customHeight="1">
      <c r="A901" s="17" t="s">
        <v>774</v>
      </c>
      <c r="B901" s="11"/>
      <c r="C901" s="11"/>
      <c r="D901" s="10">
        <v>1697</v>
      </c>
      <c r="E901" s="99">
        <v>1874</v>
      </c>
      <c r="F901" s="95">
        <f t="shared" si="42"/>
        <v>0</v>
      </c>
      <c r="G901" s="95">
        <f t="shared" si="43"/>
        <v>0</v>
      </c>
      <c r="H901" s="95">
        <f t="shared" si="44"/>
        <v>110.43017088980554</v>
      </c>
    </row>
    <row r="902" spans="1:8" s="1" customFormat="1" ht="16.5" customHeight="1">
      <c r="A902" s="17" t="s">
        <v>775</v>
      </c>
      <c r="B902" s="11"/>
      <c r="C902" s="11"/>
      <c r="D902" s="10">
        <v>0</v>
      </c>
      <c r="E902" s="99">
        <v>0</v>
      </c>
      <c r="F902" s="95">
        <f t="shared" si="42"/>
        <v>0</v>
      </c>
      <c r="G902" s="95">
        <f t="shared" si="43"/>
        <v>0</v>
      </c>
      <c r="H902" s="95">
        <f t="shared" si="44"/>
        <v>0</v>
      </c>
    </row>
    <row r="903" spans="1:8" s="1" customFormat="1" ht="16.5" customHeight="1">
      <c r="A903" s="17" t="s">
        <v>776</v>
      </c>
      <c r="B903" s="11"/>
      <c r="C903" s="11"/>
      <c r="D903" s="10">
        <v>0</v>
      </c>
      <c r="E903" s="99">
        <v>101</v>
      </c>
      <c r="F903" s="95">
        <f t="shared" si="42"/>
        <v>0</v>
      </c>
      <c r="G903" s="95">
        <f t="shared" si="43"/>
        <v>0</v>
      </c>
      <c r="H903" s="95">
        <f t="shared" si="44"/>
        <v>0</v>
      </c>
    </row>
    <row r="904" spans="1:8" s="1" customFormat="1" ht="16.5" customHeight="1">
      <c r="A904" s="17" t="s">
        <v>777</v>
      </c>
      <c r="B904" s="10">
        <v>0</v>
      </c>
      <c r="C904" s="10">
        <v>0</v>
      </c>
      <c r="D904" s="10">
        <v>0</v>
      </c>
      <c r="E904" s="99">
        <v>0</v>
      </c>
      <c r="F904" s="95">
        <f t="shared" si="42"/>
        <v>0</v>
      </c>
      <c r="G904" s="95">
        <f t="shared" si="43"/>
        <v>0</v>
      </c>
      <c r="H904" s="95">
        <f t="shared" si="44"/>
        <v>0</v>
      </c>
    </row>
    <row r="905" spans="1:8" s="1" customFormat="1" ht="16.5" customHeight="1">
      <c r="A905" s="17" t="s">
        <v>778</v>
      </c>
      <c r="B905" s="11"/>
      <c r="C905" s="11"/>
      <c r="D905" s="10">
        <v>0</v>
      </c>
      <c r="E905" s="99">
        <v>0</v>
      </c>
      <c r="F905" s="95">
        <f t="shared" si="42"/>
        <v>0</v>
      </c>
      <c r="G905" s="95">
        <f t="shared" si="43"/>
        <v>0</v>
      </c>
      <c r="H905" s="95">
        <f t="shared" si="44"/>
        <v>0</v>
      </c>
    </row>
    <row r="906" spans="1:8" s="1" customFormat="1" ht="16.5" customHeight="1">
      <c r="A906" s="17" t="s">
        <v>779</v>
      </c>
      <c r="B906" s="11"/>
      <c r="C906" s="11"/>
      <c r="D906" s="10">
        <v>0</v>
      </c>
      <c r="E906" s="99">
        <v>0</v>
      </c>
      <c r="F906" s="95">
        <f t="shared" si="42"/>
        <v>0</v>
      </c>
      <c r="G906" s="95">
        <f t="shared" si="43"/>
        <v>0</v>
      </c>
      <c r="H906" s="95">
        <f t="shared" si="44"/>
        <v>0</v>
      </c>
    </row>
    <row r="907" spans="1:8" s="1" customFormat="1" ht="16.5" customHeight="1">
      <c r="A907" s="17" t="s">
        <v>780</v>
      </c>
      <c r="B907" s="10">
        <v>2240</v>
      </c>
      <c r="C907" s="10">
        <v>10</v>
      </c>
      <c r="D907" s="10">
        <v>1150</v>
      </c>
      <c r="E907" s="99">
        <v>10</v>
      </c>
      <c r="F907" s="95">
        <f t="shared" si="42"/>
        <v>0.4464285714285714</v>
      </c>
      <c r="G907" s="95">
        <f t="shared" si="43"/>
        <v>100</v>
      </c>
      <c r="H907" s="95">
        <f t="shared" si="44"/>
        <v>0.8695652173913043</v>
      </c>
    </row>
    <row r="908" spans="1:8" s="1" customFormat="1" ht="16.5" customHeight="1">
      <c r="A908" s="17" t="s">
        <v>781</v>
      </c>
      <c r="B908" s="11"/>
      <c r="C908" s="11"/>
      <c r="D908" s="10">
        <v>0</v>
      </c>
      <c r="E908" s="99">
        <v>0</v>
      </c>
      <c r="F908" s="95">
        <f t="shared" si="42"/>
        <v>0</v>
      </c>
      <c r="G908" s="95">
        <f t="shared" si="43"/>
        <v>0</v>
      </c>
      <c r="H908" s="95">
        <f t="shared" si="44"/>
        <v>0</v>
      </c>
    </row>
    <row r="909" spans="1:8" s="1" customFormat="1" ht="16.5" customHeight="1">
      <c r="A909" s="17" t="s">
        <v>782</v>
      </c>
      <c r="B909" s="11"/>
      <c r="C909" s="11"/>
      <c r="D909" s="10">
        <v>1150</v>
      </c>
      <c r="E909" s="99">
        <v>10</v>
      </c>
      <c r="F909" s="95">
        <f t="shared" si="42"/>
        <v>0</v>
      </c>
      <c r="G909" s="95">
        <f t="shared" si="43"/>
        <v>0</v>
      </c>
      <c r="H909" s="95">
        <f t="shared" si="44"/>
        <v>0.8695652173913043</v>
      </c>
    </row>
    <row r="910" spans="1:8" s="1" customFormat="1" ht="16.5" customHeight="1">
      <c r="A910" s="17" t="s">
        <v>71</v>
      </c>
      <c r="B910" s="10">
        <v>1187</v>
      </c>
      <c r="C910" s="10">
        <v>7551</v>
      </c>
      <c r="D910" s="10">
        <v>11375</v>
      </c>
      <c r="E910" s="99">
        <v>7551</v>
      </c>
      <c r="F910" s="95">
        <f t="shared" si="42"/>
        <v>636.1415332771693</v>
      </c>
      <c r="G910" s="95">
        <f t="shared" si="43"/>
        <v>100</v>
      </c>
      <c r="H910" s="95">
        <f t="shared" si="44"/>
        <v>66.38241758241759</v>
      </c>
    </row>
    <row r="911" spans="1:8" s="1" customFormat="1" ht="16.5" customHeight="1">
      <c r="A911" s="17" t="s">
        <v>783</v>
      </c>
      <c r="B911" s="10">
        <v>1158</v>
      </c>
      <c r="C911" s="10">
        <v>4922</v>
      </c>
      <c r="D911" s="10">
        <v>7142</v>
      </c>
      <c r="E911" s="99">
        <v>4922</v>
      </c>
      <c r="F911" s="95">
        <f t="shared" si="42"/>
        <v>425.04317789291883</v>
      </c>
      <c r="G911" s="95">
        <f t="shared" si="43"/>
        <v>100</v>
      </c>
      <c r="H911" s="95">
        <f t="shared" si="44"/>
        <v>68.91626995239429</v>
      </c>
    </row>
    <row r="912" spans="1:8" s="1" customFormat="1" ht="16.5" customHeight="1">
      <c r="A912" s="17" t="s">
        <v>108</v>
      </c>
      <c r="B912" s="11"/>
      <c r="C912" s="11"/>
      <c r="D912" s="10">
        <v>474</v>
      </c>
      <c r="E912" s="99">
        <v>213</v>
      </c>
      <c r="F912" s="95">
        <f t="shared" si="42"/>
        <v>0</v>
      </c>
      <c r="G912" s="95">
        <f t="shared" si="43"/>
        <v>0</v>
      </c>
      <c r="H912" s="95">
        <f t="shared" si="44"/>
        <v>44.936708860759495</v>
      </c>
    </row>
    <row r="913" spans="1:8" s="1" customFormat="1" ht="16.5" customHeight="1">
      <c r="A913" s="17" t="s">
        <v>109</v>
      </c>
      <c r="B913" s="11"/>
      <c r="C913" s="11"/>
      <c r="D913" s="10">
        <v>20</v>
      </c>
      <c r="E913" s="99">
        <v>0</v>
      </c>
      <c r="F913" s="95">
        <f t="shared" si="42"/>
        <v>0</v>
      </c>
      <c r="G913" s="95">
        <f t="shared" si="43"/>
        <v>0</v>
      </c>
      <c r="H913" s="95">
        <f t="shared" si="44"/>
        <v>0</v>
      </c>
    </row>
    <row r="914" spans="1:8" s="1" customFormat="1" ht="16.5" customHeight="1">
      <c r="A914" s="17" t="s">
        <v>110</v>
      </c>
      <c r="B914" s="11"/>
      <c r="C914" s="11"/>
      <c r="D914" s="10">
        <v>0</v>
      </c>
      <c r="E914" s="99">
        <v>0</v>
      </c>
      <c r="F914" s="95">
        <f t="shared" si="42"/>
        <v>0</v>
      </c>
      <c r="G914" s="95">
        <f t="shared" si="43"/>
        <v>0</v>
      </c>
      <c r="H914" s="95">
        <f t="shared" si="44"/>
        <v>0</v>
      </c>
    </row>
    <row r="915" spans="1:8" s="1" customFormat="1" ht="16.5" customHeight="1">
      <c r="A915" s="17" t="s">
        <v>784</v>
      </c>
      <c r="B915" s="11"/>
      <c r="C915" s="11"/>
      <c r="D915" s="10">
        <v>0</v>
      </c>
      <c r="E915" s="99">
        <v>0</v>
      </c>
      <c r="F915" s="95">
        <f t="shared" si="42"/>
        <v>0</v>
      </c>
      <c r="G915" s="95">
        <f t="shared" si="43"/>
        <v>0</v>
      </c>
      <c r="H915" s="95">
        <f t="shared" si="44"/>
        <v>0</v>
      </c>
    </row>
    <row r="916" spans="1:8" s="1" customFormat="1" ht="16.5" customHeight="1">
      <c r="A916" s="17" t="s">
        <v>785</v>
      </c>
      <c r="B916" s="11"/>
      <c r="C916" s="11"/>
      <c r="D916" s="10">
        <v>366</v>
      </c>
      <c r="E916" s="99">
        <v>3667</v>
      </c>
      <c r="F916" s="95">
        <f t="shared" si="42"/>
        <v>0</v>
      </c>
      <c r="G916" s="95">
        <f t="shared" si="43"/>
        <v>0</v>
      </c>
      <c r="H916" s="95">
        <f t="shared" si="44"/>
        <v>1001.9125683060108</v>
      </c>
    </row>
    <row r="917" spans="1:8" s="1" customFormat="1" ht="16.5" customHeight="1">
      <c r="A917" s="17" t="s">
        <v>786</v>
      </c>
      <c r="B917" s="11"/>
      <c r="C917" s="11"/>
      <c r="D917" s="10">
        <v>0</v>
      </c>
      <c r="E917" s="99">
        <v>0</v>
      </c>
      <c r="F917" s="95">
        <f t="shared" si="42"/>
        <v>0</v>
      </c>
      <c r="G917" s="95">
        <f t="shared" si="43"/>
        <v>0</v>
      </c>
      <c r="H917" s="95">
        <f t="shared" si="44"/>
        <v>0</v>
      </c>
    </row>
    <row r="918" spans="1:8" s="1" customFormat="1" ht="16.5" customHeight="1">
      <c r="A918" s="17" t="s">
        <v>787</v>
      </c>
      <c r="B918" s="11"/>
      <c r="C918" s="11"/>
      <c r="D918" s="10">
        <v>0</v>
      </c>
      <c r="E918" s="99">
        <v>0</v>
      </c>
      <c r="F918" s="95">
        <f t="shared" si="42"/>
        <v>0</v>
      </c>
      <c r="G918" s="95">
        <f t="shared" si="43"/>
        <v>0</v>
      </c>
      <c r="H918" s="95">
        <f t="shared" si="44"/>
        <v>0</v>
      </c>
    </row>
    <row r="919" spans="1:8" s="1" customFormat="1" ht="16.5" customHeight="1">
      <c r="A919" s="17" t="s">
        <v>788</v>
      </c>
      <c r="B919" s="11"/>
      <c r="C919" s="11"/>
      <c r="D919" s="10">
        <v>0</v>
      </c>
      <c r="E919" s="99">
        <v>0</v>
      </c>
      <c r="F919" s="95">
        <f t="shared" si="42"/>
        <v>0</v>
      </c>
      <c r="G919" s="95">
        <f t="shared" si="43"/>
        <v>0</v>
      </c>
      <c r="H919" s="95">
        <f t="shared" si="44"/>
        <v>0</v>
      </c>
    </row>
    <row r="920" spans="1:8" s="1" customFormat="1" ht="16.5" customHeight="1">
      <c r="A920" s="17" t="s">
        <v>789</v>
      </c>
      <c r="B920" s="11"/>
      <c r="C920" s="11"/>
      <c r="D920" s="10">
        <v>168</v>
      </c>
      <c r="E920" s="99">
        <v>168</v>
      </c>
      <c r="F920" s="95">
        <f t="shared" si="42"/>
        <v>0</v>
      </c>
      <c r="G920" s="95">
        <f t="shared" si="43"/>
        <v>0</v>
      </c>
      <c r="H920" s="95">
        <f t="shared" si="44"/>
        <v>100</v>
      </c>
    </row>
    <row r="921" spans="1:8" s="1" customFormat="1" ht="16.5" customHeight="1">
      <c r="A921" s="17" t="s">
        <v>790</v>
      </c>
      <c r="B921" s="11"/>
      <c r="C921" s="11"/>
      <c r="D921" s="10">
        <v>0</v>
      </c>
      <c r="E921" s="99">
        <v>0</v>
      </c>
      <c r="F921" s="95">
        <f t="shared" si="42"/>
        <v>0</v>
      </c>
      <c r="G921" s="95">
        <f t="shared" si="43"/>
        <v>0</v>
      </c>
      <c r="H921" s="95">
        <f t="shared" si="44"/>
        <v>0</v>
      </c>
    </row>
    <row r="922" spans="1:8" s="1" customFormat="1" ht="16.5" customHeight="1">
      <c r="A922" s="17" t="s">
        <v>791</v>
      </c>
      <c r="B922" s="11"/>
      <c r="C922" s="11"/>
      <c r="D922" s="10">
        <v>0</v>
      </c>
      <c r="E922" s="99">
        <v>0</v>
      </c>
      <c r="F922" s="95">
        <f t="shared" si="42"/>
        <v>0</v>
      </c>
      <c r="G922" s="95">
        <f t="shared" si="43"/>
        <v>0</v>
      </c>
      <c r="H922" s="95">
        <f t="shared" si="44"/>
        <v>0</v>
      </c>
    </row>
    <row r="923" spans="1:8" s="1" customFormat="1" ht="16.5" customHeight="1">
      <c r="A923" s="17" t="s">
        <v>792</v>
      </c>
      <c r="B923" s="11"/>
      <c r="C923" s="11"/>
      <c r="D923" s="10">
        <v>0</v>
      </c>
      <c r="E923" s="99">
        <v>0</v>
      </c>
      <c r="F923" s="95">
        <f t="shared" si="42"/>
        <v>0</v>
      </c>
      <c r="G923" s="95">
        <f t="shared" si="43"/>
        <v>0</v>
      </c>
      <c r="H923" s="95">
        <f t="shared" si="44"/>
        <v>0</v>
      </c>
    </row>
    <row r="924" spans="1:8" s="1" customFormat="1" ht="16.5" customHeight="1">
      <c r="A924" s="17" t="s">
        <v>793</v>
      </c>
      <c r="B924" s="11"/>
      <c r="C924" s="11"/>
      <c r="D924" s="10">
        <v>0</v>
      </c>
      <c r="E924" s="99">
        <v>0</v>
      </c>
      <c r="F924" s="95">
        <f t="shared" si="42"/>
        <v>0</v>
      </c>
      <c r="G924" s="95">
        <f t="shared" si="43"/>
        <v>0</v>
      </c>
      <c r="H924" s="95">
        <f t="shared" si="44"/>
        <v>0</v>
      </c>
    </row>
    <row r="925" spans="1:8" s="1" customFormat="1" ht="16.5" customHeight="1">
      <c r="A925" s="17" t="s">
        <v>794</v>
      </c>
      <c r="B925" s="11"/>
      <c r="C925" s="11"/>
      <c r="D925" s="10">
        <v>0</v>
      </c>
      <c r="E925" s="99">
        <v>0</v>
      </c>
      <c r="F925" s="95">
        <f t="shared" si="42"/>
        <v>0</v>
      </c>
      <c r="G925" s="95">
        <f t="shared" si="43"/>
        <v>0</v>
      </c>
      <c r="H925" s="95">
        <f t="shared" si="44"/>
        <v>0</v>
      </c>
    </row>
    <row r="926" spans="1:8" s="1" customFormat="1" ht="16.5" customHeight="1">
      <c r="A926" s="17" t="s">
        <v>795</v>
      </c>
      <c r="B926" s="11"/>
      <c r="C926" s="11"/>
      <c r="D926" s="10">
        <v>0</v>
      </c>
      <c r="E926" s="99">
        <v>0</v>
      </c>
      <c r="F926" s="95">
        <f t="shared" si="42"/>
        <v>0</v>
      </c>
      <c r="G926" s="95">
        <f t="shared" si="43"/>
        <v>0</v>
      </c>
      <c r="H926" s="95">
        <f t="shared" si="44"/>
        <v>0</v>
      </c>
    </row>
    <row r="927" spans="1:8" s="1" customFormat="1" ht="16.5" customHeight="1">
      <c r="A927" s="17" t="s">
        <v>796</v>
      </c>
      <c r="B927" s="11"/>
      <c r="C927" s="11"/>
      <c r="D927" s="10">
        <v>0</v>
      </c>
      <c r="E927" s="99">
        <v>0</v>
      </c>
      <c r="F927" s="95">
        <f t="shared" si="42"/>
        <v>0</v>
      </c>
      <c r="G927" s="95">
        <f t="shared" si="43"/>
        <v>0</v>
      </c>
      <c r="H927" s="95">
        <f t="shared" si="44"/>
        <v>0</v>
      </c>
    </row>
    <row r="928" spans="1:8" s="1" customFormat="1" ht="16.5" customHeight="1">
      <c r="A928" s="17" t="s">
        <v>797</v>
      </c>
      <c r="B928" s="11"/>
      <c r="C928" s="11"/>
      <c r="D928" s="10">
        <v>0</v>
      </c>
      <c r="E928" s="99">
        <v>0</v>
      </c>
      <c r="F928" s="95">
        <f t="shared" si="42"/>
        <v>0</v>
      </c>
      <c r="G928" s="95">
        <f t="shared" si="43"/>
        <v>0</v>
      </c>
      <c r="H928" s="95">
        <f t="shared" si="44"/>
        <v>0</v>
      </c>
    </row>
    <row r="929" spans="1:8" s="1" customFormat="1" ht="16.5" customHeight="1">
      <c r="A929" s="17" t="s">
        <v>798</v>
      </c>
      <c r="B929" s="11"/>
      <c r="C929" s="11"/>
      <c r="D929" s="10">
        <v>0</v>
      </c>
      <c r="E929" s="99">
        <v>0</v>
      </c>
      <c r="F929" s="95">
        <f t="shared" si="42"/>
        <v>0</v>
      </c>
      <c r="G929" s="95">
        <f t="shared" si="43"/>
        <v>0</v>
      </c>
      <c r="H929" s="95">
        <f t="shared" si="44"/>
        <v>0</v>
      </c>
    </row>
    <row r="930" spans="1:8" s="1" customFormat="1" ht="16.5" customHeight="1">
      <c r="A930" s="17" t="s">
        <v>799</v>
      </c>
      <c r="B930" s="11"/>
      <c r="C930" s="11"/>
      <c r="D930" s="10">
        <v>0</v>
      </c>
      <c r="E930" s="99">
        <v>0</v>
      </c>
      <c r="F930" s="95">
        <f t="shared" si="42"/>
        <v>0</v>
      </c>
      <c r="G930" s="95">
        <f t="shared" si="43"/>
        <v>0</v>
      </c>
      <c r="H930" s="95">
        <f t="shared" si="44"/>
        <v>0</v>
      </c>
    </row>
    <row r="931" spans="1:8" s="1" customFormat="1" ht="16.5" customHeight="1">
      <c r="A931" s="17" t="s">
        <v>800</v>
      </c>
      <c r="B931" s="11"/>
      <c r="C931" s="11"/>
      <c r="D931" s="10">
        <v>0</v>
      </c>
      <c r="E931" s="99">
        <v>0</v>
      </c>
      <c r="F931" s="95">
        <f t="shared" si="42"/>
        <v>0</v>
      </c>
      <c r="G931" s="95">
        <f t="shared" si="43"/>
        <v>0</v>
      </c>
      <c r="H931" s="95">
        <f t="shared" si="44"/>
        <v>0</v>
      </c>
    </row>
    <row r="932" spans="1:8" s="1" customFormat="1" ht="16.5" customHeight="1">
      <c r="A932" s="17" t="s">
        <v>801</v>
      </c>
      <c r="B932" s="11"/>
      <c r="C932" s="11"/>
      <c r="D932" s="10">
        <v>0</v>
      </c>
      <c r="E932" s="99">
        <v>0</v>
      </c>
      <c r="F932" s="95">
        <f t="shared" si="42"/>
        <v>0</v>
      </c>
      <c r="G932" s="95">
        <f t="shared" si="43"/>
        <v>0</v>
      </c>
      <c r="H932" s="95">
        <f t="shared" si="44"/>
        <v>0</v>
      </c>
    </row>
    <row r="933" spans="1:8" s="1" customFormat="1" ht="16.5" customHeight="1">
      <c r="A933" s="17" t="s">
        <v>802</v>
      </c>
      <c r="B933" s="11"/>
      <c r="C933" s="11"/>
      <c r="D933" s="10">
        <v>6114</v>
      </c>
      <c r="E933" s="99">
        <v>874</v>
      </c>
      <c r="F933" s="95">
        <f t="shared" si="42"/>
        <v>0</v>
      </c>
      <c r="G933" s="95">
        <f t="shared" si="43"/>
        <v>0</v>
      </c>
      <c r="H933" s="95">
        <f t="shared" si="44"/>
        <v>14.295060516846581</v>
      </c>
    </row>
    <row r="934" spans="1:8" s="1" customFormat="1" ht="16.5" customHeight="1">
      <c r="A934" s="17" t="s">
        <v>803</v>
      </c>
      <c r="B934" s="10">
        <v>0</v>
      </c>
      <c r="C934" s="10">
        <v>0</v>
      </c>
      <c r="D934" s="10">
        <v>0</v>
      </c>
      <c r="E934" s="99">
        <v>0</v>
      </c>
      <c r="F934" s="95">
        <f t="shared" si="42"/>
        <v>0</v>
      </c>
      <c r="G934" s="95">
        <f t="shared" si="43"/>
        <v>0</v>
      </c>
      <c r="H934" s="95">
        <f t="shared" si="44"/>
        <v>0</v>
      </c>
    </row>
    <row r="935" spans="1:8" s="1" customFormat="1" ht="16.5" customHeight="1">
      <c r="A935" s="17" t="s">
        <v>108</v>
      </c>
      <c r="B935" s="11"/>
      <c r="C935" s="11"/>
      <c r="D935" s="10">
        <v>0</v>
      </c>
      <c r="E935" s="99">
        <v>0</v>
      </c>
      <c r="F935" s="95">
        <f t="shared" si="42"/>
        <v>0</v>
      </c>
      <c r="G935" s="95">
        <f t="shared" si="43"/>
        <v>0</v>
      </c>
      <c r="H935" s="95">
        <f t="shared" si="44"/>
        <v>0</v>
      </c>
    </row>
    <row r="936" spans="1:8" s="1" customFormat="1" ht="16.5" customHeight="1">
      <c r="A936" s="17" t="s">
        <v>109</v>
      </c>
      <c r="B936" s="11"/>
      <c r="C936" s="11"/>
      <c r="D936" s="10">
        <v>0</v>
      </c>
      <c r="E936" s="99">
        <v>0</v>
      </c>
      <c r="F936" s="95">
        <f t="shared" si="42"/>
        <v>0</v>
      </c>
      <c r="G936" s="95">
        <f t="shared" si="43"/>
        <v>0</v>
      </c>
      <c r="H936" s="95">
        <f t="shared" si="44"/>
        <v>0</v>
      </c>
    </row>
    <row r="937" spans="1:8" s="1" customFormat="1" ht="16.5" customHeight="1">
      <c r="A937" s="17" t="s">
        <v>110</v>
      </c>
      <c r="B937" s="11"/>
      <c r="C937" s="11"/>
      <c r="D937" s="10">
        <v>0</v>
      </c>
      <c r="E937" s="99">
        <v>0</v>
      </c>
      <c r="F937" s="95">
        <f t="shared" si="42"/>
        <v>0</v>
      </c>
      <c r="G937" s="95">
        <f t="shared" si="43"/>
        <v>0</v>
      </c>
      <c r="H937" s="95">
        <f t="shared" si="44"/>
        <v>0</v>
      </c>
    </row>
    <row r="938" spans="1:8" s="1" customFormat="1" ht="16.5" customHeight="1">
      <c r="A938" s="17" t="s">
        <v>804</v>
      </c>
      <c r="B938" s="11"/>
      <c r="C938" s="11"/>
      <c r="D938" s="10">
        <v>0</v>
      </c>
      <c r="E938" s="99">
        <v>0</v>
      </c>
      <c r="F938" s="95">
        <f t="shared" si="42"/>
        <v>0</v>
      </c>
      <c r="G938" s="95">
        <f t="shared" si="43"/>
        <v>0</v>
      </c>
      <c r="H938" s="95">
        <f t="shared" si="44"/>
        <v>0</v>
      </c>
    </row>
    <row r="939" spans="1:8" s="1" customFormat="1" ht="16.5" customHeight="1">
      <c r="A939" s="17" t="s">
        <v>805</v>
      </c>
      <c r="B939" s="11"/>
      <c r="C939" s="11"/>
      <c r="D939" s="10">
        <v>0</v>
      </c>
      <c r="E939" s="99">
        <v>0</v>
      </c>
      <c r="F939" s="95">
        <f t="shared" si="42"/>
        <v>0</v>
      </c>
      <c r="G939" s="95">
        <f t="shared" si="43"/>
        <v>0</v>
      </c>
      <c r="H939" s="95">
        <f t="shared" si="44"/>
        <v>0</v>
      </c>
    </row>
    <row r="940" spans="1:8" s="1" customFormat="1" ht="16.5" customHeight="1">
      <c r="A940" s="17" t="s">
        <v>806</v>
      </c>
      <c r="B940" s="11"/>
      <c r="C940" s="11"/>
      <c r="D940" s="10">
        <v>0</v>
      </c>
      <c r="E940" s="99">
        <v>0</v>
      </c>
      <c r="F940" s="95">
        <f t="shared" si="42"/>
        <v>0</v>
      </c>
      <c r="G940" s="95">
        <f t="shared" si="43"/>
        <v>0</v>
      </c>
      <c r="H940" s="95">
        <f t="shared" si="44"/>
        <v>0</v>
      </c>
    </row>
    <row r="941" spans="1:8" s="1" customFormat="1" ht="16.5" customHeight="1">
      <c r="A941" s="17" t="s">
        <v>807</v>
      </c>
      <c r="B941" s="11"/>
      <c r="C941" s="11"/>
      <c r="D941" s="10">
        <v>0</v>
      </c>
      <c r="E941" s="99">
        <v>0</v>
      </c>
      <c r="F941" s="95">
        <f t="shared" si="42"/>
        <v>0</v>
      </c>
      <c r="G941" s="95">
        <f t="shared" si="43"/>
        <v>0</v>
      </c>
      <c r="H941" s="95">
        <f t="shared" si="44"/>
        <v>0</v>
      </c>
    </row>
    <row r="942" spans="1:8" s="1" customFormat="1" ht="16.5" customHeight="1">
      <c r="A942" s="17" t="s">
        <v>808</v>
      </c>
      <c r="B942" s="11"/>
      <c r="C942" s="11"/>
      <c r="D942" s="10">
        <v>0</v>
      </c>
      <c r="E942" s="99">
        <v>0</v>
      </c>
      <c r="F942" s="95">
        <f t="shared" si="42"/>
        <v>0</v>
      </c>
      <c r="G942" s="95">
        <f t="shared" si="43"/>
        <v>0</v>
      </c>
      <c r="H942" s="95">
        <f t="shared" si="44"/>
        <v>0</v>
      </c>
    </row>
    <row r="943" spans="1:8" s="1" customFormat="1" ht="16.5" customHeight="1">
      <c r="A943" s="17" t="s">
        <v>809</v>
      </c>
      <c r="B943" s="11"/>
      <c r="C943" s="11"/>
      <c r="D943" s="10">
        <v>0</v>
      </c>
      <c r="E943" s="99">
        <v>0</v>
      </c>
      <c r="F943" s="95">
        <f t="shared" si="42"/>
        <v>0</v>
      </c>
      <c r="G943" s="95">
        <f t="shared" si="43"/>
        <v>0</v>
      </c>
      <c r="H943" s="95">
        <f t="shared" si="44"/>
        <v>0</v>
      </c>
    </row>
    <row r="944" spans="1:8" s="1" customFormat="1" ht="16.5" customHeight="1">
      <c r="A944" s="17" t="s">
        <v>810</v>
      </c>
      <c r="B944" s="10">
        <v>0</v>
      </c>
      <c r="C944" s="10">
        <v>0</v>
      </c>
      <c r="D944" s="10">
        <v>0</v>
      </c>
      <c r="E944" s="99">
        <v>0</v>
      </c>
      <c r="F944" s="95">
        <f t="shared" si="42"/>
        <v>0</v>
      </c>
      <c r="G944" s="95">
        <f t="shared" si="43"/>
        <v>0</v>
      </c>
      <c r="H944" s="95">
        <f t="shared" si="44"/>
        <v>0</v>
      </c>
    </row>
    <row r="945" spans="1:8" s="1" customFormat="1" ht="16.5" customHeight="1">
      <c r="A945" s="17" t="s">
        <v>108</v>
      </c>
      <c r="B945" s="11"/>
      <c r="C945" s="11"/>
      <c r="D945" s="10">
        <v>0</v>
      </c>
      <c r="E945" s="99">
        <v>0</v>
      </c>
      <c r="F945" s="95">
        <f t="shared" si="42"/>
        <v>0</v>
      </c>
      <c r="G945" s="95">
        <f t="shared" si="43"/>
        <v>0</v>
      </c>
      <c r="H945" s="95">
        <f t="shared" si="44"/>
        <v>0</v>
      </c>
    </row>
    <row r="946" spans="1:8" s="1" customFormat="1" ht="16.5" customHeight="1">
      <c r="A946" s="17" t="s">
        <v>109</v>
      </c>
      <c r="B946" s="11"/>
      <c r="C946" s="11"/>
      <c r="D946" s="10">
        <v>0</v>
      </c>
      <c r="E946" s="99">
        <v>0</v>
      </c>
      <c r="F946" s="95">
        <f t="shared" si="42"/>
        <v>0</v>
      </c>
      <c r="G946" s="95">
        <f t="shared" si="43"/>
        <v>0</v>
      </c>
      <c r="H946" s="95">
        <f t="shared" si="44"/>
        <v>0</v>
      </c>
    </row>
    <row r="947" spans="1:8" s="1" customFormat="1" ht="16.5" customHeight="1">
      <c r="A947" s="17" t="s">
        <v>110</v>
      </c>
      <c r="B947" s="11"/>
      <c r="C947" s="11"/>
      <c r="D947" s="10">
        <v>0</v>
      </c>
      <c r="E947" s="99">
        <v>0</v>
      </c>
      <c r="F947" s="95">
        <f t="shared" si="42"/>
        <v>0</v>
      </c>
      <c r="G947" s="95">
        <f t="shared" si="43"/>
        <v>0</v>
      </c>
      <c r="H947" s="95">
        <f t="shared" si="44"/>
        <v>0</v>
      </c>
    </row>
    <row r="948" spans="1:8" s="1" customFormat="1" ht="16.5" customHeight="1">
      <c r="A948" s="17" t="s">
        <v>811</v>
      </c>
      <c r="B948" s="11"/>
      <c r="C948" s="11"/>
      <c r="D948" s="10">
        <v>0</v>
      </c>
      <c r="E948" s="99">
        <v>0</v>
      </c>
      <c r="F948" s="95">
        <f t="shared" si="42"/>
        <v>0</v>
      </c>
      <c r="G948" s="95">
        <f t="shared" si="43"/>
        <v>0</v>
      </c>
      <c r="H948" s="95">
        <f t="shared" si="44"/>
        <v>0</v>
      </c>
    </row>
    <row r="949" spans="1:8" s="1" customFormat="1" ht="16.5" customHeight="1">
      <c r="A949" s="17" t="s">
        <v>812</v>
      </c>
      <c r="B949" s="11"/>
      <c r="C949" s="11"/>
      <c r="D949" s="10">
        <v>0</v>
      </c>
      <c r="E949" s="99">
        <v>0</v>
      </c>
      <c r="F949" s="95">
        <f t="shared" si="42"/>
        <v>0</v>
      </c>
      <c r="G949" s="95">
        <f t="shared" si="43"/>
        <v>0</v>
      </c>
      <c r="H949" s="95">
        <f t="shared" si="44"/>
        <v>0</v>
      </c>
    </row>
    <row r="950" spans="1:8" s="1" customFormat="1" ht="16.5" customHeight="1">
      <c r="A950" s="17" t="s">
        <v>813</v>
      </c>
      <c r="B950" s="11"/>
      <c r="C950" s="11"/>
      <c r="D950" s="10">
        <v>0</v>
      </c>
      <c r="E950" s="99">
        <v>0</v>
      </c>
      <c r="F950" s="95">
        <f t="shared" si="42"/>
        <v>0</v>
      </c>
      <c r="G950" s="95">
        <f t="shared" si="43"/>
        <v>0</v>
      </c>
      <c r="H950" s="95">
        <f t="shared" si="44"/>
        <v>0</v>
      </c>
    </row>
    <row r="951" spans="1:8" s="1" customFormat="1" ht="16.5" customHeight="1">
      <c r="A951" s="17" t="s">
        <v>814</v>
      </c>
      <c r="B951" s="11"/>
      <c r="C951" s="11"/>
      <c r="D951" s="10">
        <v>0</v>
      </c>
      <c r="E951" s="99">
        <v>0</v>
      </c>
      <c r="F951" s="95">
        <f t="shared" si="42"/>
        <v>0</v>
      </c>
      <c r="G951" s="95">
        <f t="shared" si="43"/>
        <v>0</v>
      </c>
      <c r="H951" s="95">
        <f t="shared" si="44"/>
        <v>0</v>
      </c>
    </row>
    <row r="952" spans="1:8" s="1" customFormat="1" ht="16.5" customHeight="1">
      <c r="A952" s="17" t="s">
        <v>815</v>
      </c>
      <c r="B952" s="11"/>
      <c r="C952" s="11"/>
      <c r="D952" s="10">
        <v>0</v>
      </c>
      <c r="E952" s="99">
        <v>0</v>
      </c>
      <c r="F952" s="95">
        <f t="shared" si="42"/>
        <v>0</v>
      </c>
      <c r="G952" s="95">
        <f t="shared" si="43"/>
        <v>0</v>
      </c>
      <c r="H952" s="95">
        <f t="shared" si="44"/>
        <v>0</v>
      </c>
    </row>
    <row r="953" spans="1:8" s="1" customFormat="1" ht="16.5" customHeight="1">
      <c r="A953" s="17" t="s">
        <v>816</v>
      </c>
      <c r="B953" s="11"/>
      <c r="C953" s="11"/>
      <c r="D953" s="10">
        <v>0</v>
      </c>
      <c r="E953" s="99">
        <v>0</v>
      </c>
      <c r="F953" s="95">
        <f aca="true" t="shared" si="45" ref="F953:F1016">IF(B953&lt;&gt;0,(E953/B953)*100,0)</f>
        <v>0</v>
      </c>
      <c r="G953" s="95">
        <f aca="true" t="shared" si="46" ref="G953:G1016">IF(C953&lt;&gt;0,(E953/C953)*100,0)</f>
        <v>0</v>
      </c>
      <c r="H953" s="95">
        <f aca="true" t="shared" si="47" ref="H953:H1016">IF(D953&lt;&gt;0,(E953/D953)*100,0)</f>
        <v>0</v>
      </c>
    </row>
    <row r="954" spans="1:8" s="1" customFormat="1" ht="16.5" customHeight="1">
      <c r="A954" s="17" t="s">
        <v>817</v>
      </c>
      <c r="B954" s="10">
        <v>0</v>
      </c>
      <c r="C954" s="10">
        <v>440</v>
      </c>
      <c r="D954" s="10">
        <v>542</v>
      </c>
      <c r="E954" s="99">
        <v>440</v>
      </c>
      <c r="F954" s="95">
        <f t="shared" si="45"/>
        <v>0</v>
      </c>
      <c r="G954" s="95">
        <f t="shared" si="46"/>
        <v>100</v>
      </c>
      <c r="H954" s="95">
        <f t="shared" si="47"/>
        <v>81.18081180811808</v>
      </c>
    </row>
    <row r="955" spans="1:8" s="1" customFormat="1" ht="16.5" customHeight="1">
      <c r="A955" s="17" t="s">
        <v>818</v>
      </c>
      <c r="B955" s="11"/>
      <c r="C955" s="11"/>
      <c r="D955" s="10">
        <v>96</v>
      </c>
      <c r="E955" s="99">
        <v>46</v>
      </c>
      <c r="F955" s="95">
        <f t="shared" si="45"/>
        <v>0</v>
      </c>
      <c r="G955" s="95">
        <f t="shared" si="46"/>
        <v>0</v>
      </c>
      <c r="H955" s="95">
        <f t="shared" si="47"/>
        <v>47.91666666666667</v>
      </c>
    </row>
    <row r="956" spans="1:8" s="1" customFormat="1" ht="16.5" customHeight="1">
      <c r="A956" s="17" t="s">
        <v>819</v>
      </c>
      <c r="B956" s="11"/>
      <c r="C956" s="11"/>
      <c r="D956" s="10">
        <v>264</v>
      </c>
      <c r="E956" s="99">
        <v>232</v>
      </c>
      <c r="F956" s="95">
        <f t="shared" si="45"/>
        <v>0</v>
      </c>
      <c r="G956" s="95">
        <f t="shared" si="46"/>
        <v>0</v>
      </c>
      <c r="H956" s="95">
        <f t="shared" si="47"/>
        <v>87.87878787878788</v>
      </c>
    </row>
    <row r="957" spans="1:8" s="1" customFormat="1" ht="16.5" customHeight="1">
      <c r="A957" s="17" t="s">
        <v>820</v>
      </c>
      <c r="B957" s="11"/>
      <c r="C957" s="11"/>
      <c r="D957" s="10">
        <v>182</v>
      </c>
      <c r="E957" s="99">
        <v>162</v>
      </c>
      <c r="F957" s="95">
        <f t="shared" si="45"/>
        <v>0</v>
      </c>
      <c r="G957" s="95">
        <f t="shared" si="46"/>
        <v>0</v>
      </c>
      <c r="H957" s="95">
        <f t="shared" si="47"/>
        <v>89.01098901098901</v>
      </c>
    </row>
    <row r="958" spans="1:8" s="1" customFormat="1" ht="16.5" customHeight="1">
      <c r="A958" s="17" t="s">
        <v>821</v>
      </c>
      <c r="B958" s="11"/>
      <c r="C958" s="11"/>
      <c r="D958" s="10">
        <v>0</v>
      </c>
      <c r="E958" s="99">
        <v>0</v>
      </c>
      <c r="F958" s="95">
        <f t="shared" si="45"/>
        <v>0</v>
      </c>
      <c r="G958" s="95">
        <f t="shared" si="46"/>
        <v>0</v>
      </c>
      <c r="H958" s="95">
        <f t="shared" si="47"/>
        <v>0</v>
      </c>
    </row>
    <row r="959" spans="1:8" s="1" customFormat="1" ht="16.5" customHeight="1">
      <c r="A959" s="17" t="s">
        <v>822</v>
      </c>
      <c r="B959" s="10">
        <v>0</v>
      </c>
      <c r="C959" s="10">
        <v>0</v>
      </c>
      <c r="D959" s="10">
        <v>0</v>
      </c>
      <c r="E959" s="99">
        <v>0</v>
      </c>
      <c r="F959" s="95">
        <f t="shared" si="45"/>
        <v>0</v>
      </c>
      <c r="G959" s="95">
        <f t="shared" si="46"/>
        <v>0</v>
      </c>
      <c r="H959" s="95">
        <f t="shared" si="47"/>
        <v>0</v>
      </c>
    </row>
    <row r="960" spans="1:8" s="1" customFormat="1" ht="16.5" customHeight="1">
      <c r="A960" s="17" t="s">
        <v>108</v>
      </c>
      <c r="B960" s="11"/>
      <c r="C960" s="11"/>
      <c r="D960" s="10">
        <v>0</v>
      </c>
      <c r="E960" s="99">
        <v>0</v>
      </c>
      <c r="F960" s="95">
        <f t="shared" si="45"/>
        <v>0</v>
      </c>
      <c r="G960" s="95">
        <f t="shared" si="46"/>
        <v>0</v>
      </c>
      <c r="H960" s="95">
        <f t="shared" si="47"/>
        <v>0</v>
      </c>
    </row>
    <row r="961" spans="1:8" s="1" customFormat="1" ht="16.5" customHeight="1">
      <c r="A961" s="17" t="s">
        <v>109</v>
      </c>
      <c r="B961" s="11"/>
      <c r="C961" s="11"/>
      <c r="D961" s="10">
        <v>0</v>
      </c>
      <c r="E961" s="99">
        <v>0</v>
      </c>
      <c r="F961" s="95">
        <f t="shared" si="45"/>
        <v>0</v>
      </c>
      <c r="G961" s="95">
        <f t="shared" si="46"/>
        <v>0</v>
      </c>
      <c r="H961" s="95">
        <f t="shared" si="47"/>
        <v>0</v>
      </c>
    </row>
    <row r="962" spans="1:8" s="1" customFormat="1" ht="16.5" customHeight="1">
      <c r="A962" s="17" t="s">
        <v>110</v>
      </c>
      <c r="B962" s="11"/>
      <c r="C962" s="11"/>
      <c r="D962" s="10">
        <v>0</v>
      </c>
      <c r="E962" s="99">
        <v>0</v>
      </c>
      <c r="F962" s="95">
        <f t="shared" si="45"/>
        <v>0</v>
      </c>
      <c r="G962" s="95">
        <f t="shared" si="46"/>
        <v>0</v>
      </c>
      <c r="H962" s="95">
        <f t="shared" si="47"/>
        <v>0</v>
      </c>
    </row>
    <row r="963" spans="1:8" s="1" customFormat="1" ht="16.5" customHeight="1">
      <c r="A963" s="17" t="s">
        <v>808</v>
      </c>
      <c r="B963" s="11"/>
      <c r="C963" s="11"/>
      <c r="D963" s="10">
        <v>0</v>
      </c>
      <c r="E963" s="99">
        <v>0</v>
      </c>
      <c r="F963" s="95">
        <f t="shared" si="45"/>
        <v>0</v>
      </c>
      <c r="G963" s="95">
        <f t="shared" si="46"/>
        <v>0</v>
      </c>
      <c r="H963" s="95">
        <f t="shared" si="47"/>
        <v>0</v>
      </c>
    </row>
    <row r="964" spans="1:8" s="1" customFormat="1" ht="16.5" customHeight="1">
      <c r="A964" s="17" t="s">
        <v>823</v>
      </c>
      <c r="B964" s="11"/>
      <c r="C964" s="11"/>
      <c r="D964" s="10">
        <v>0</v>
      </c>
      <c r="E964" s="99">
        <v>0</v>
      </c>
      <c r="F964" s="95">
        <f t="shared" si="45"/>
        <v>0</v>
      </c>
      <c r="G964" s="95">
        <f t="shared" si="46"/>
        <v>0</v>
      </c>
      <c r="H964" s="95">
        <f t="shared" si="47"/>
        <v>0</v>
      </c>
    </row>
    <row r="965" spans="1:8" s="1" customFormat="1" ht="16.5" customHeight="1">
      <c r="A965" s="17" t="s">
        <v>824</v>
      </c>
      <c r="B965" s="11"/>
      <c r="C965" s="11"/>
      <c r="D965" s="10">
        <v>0</v>
      </c>
      <c r="E965" s="99">
        <v>0</v>
      </c>
      <c r="F965" s="95">
        <f t="shared" si="45"/>
        <v>0</v>
      </c>
      <c r="G965" s="95">
        <f t="shared" si="46"/>
        <v>0</v>
      </c>
      <c r="H965" s="95">
        <f t="shared" si="47"/>
        <v>0</v>
      </c>
    </row>
    <row r="966" spans="1:8" s="1" customFormat="1" ht="16.5" customHeight="1">
      <c r="A966" s="17" t="s">
        <v>825</v>
      </c>
      <c r="B966" s="10">
        <v>0</v>
      </c>
      <c r="C966" s="10">
        <v>2137</v>
      </c>
      <c r="D966" s="10">
        <v>3658</v>
      </c>
      <c r="E966" s="99">
        <v>2137</v>
      </c>
      <c r="F966" s="95">
        <f t="shared" si="45"/>
        <v>0</v>
      </c>
      <c r="G966" s="95">
        <f t="shared" si="46"/>
        <v>100</v>
      </c>
      <c r="H966" s="95">
        <f t="shared" si="47"/>
        <v>58.41990158556588</v>
      </c>
    </row>
    <row r="967" spans="1:8" s="1" customFormat="1" ht="16.5" customHeight="1">
      <c r="A967" s="17" t="s">
        <v>826</v>
      </c>
      <c r="B967" s="11"/>
      <c r="C967" s="11"/>
      <c r="D967" s="10">
        <v>0</v>
      </c>
      <c r="E967" s="99">
        <v>282</v>
      </c>
      <c r="F967" s="95">
        <f t="shared" si="45"/>
        <v>0</v>
      </c>
      <c r="G967" s="95">
        <f t="shared" si="46"/>
        <v>0</v>
      </c>
      <c r="H967" s="95">
        <f t="shared" si="47"/>
        <v>0</v>
      </c>
    </row>
    <row r="968" spans="1:8" s="1" customFormat="1" ht="16.5" customHeight="1">
      <c r="A968" s="17" t="s">
        <v>827</v>
      </c>
      <c r="B968" s="11"/>
      <c r="C968" s="11"/>
      <c r="D968" s="10">
        <v>3658</v>
      </c>
      <c r="E968" s="99">
        <v>1855</v>
      </c>
      <c r="F968" s="95">
        <f t="shared" si="45"/>
        <v>0</v>
      </c>
      <c r="G968" s="95">
        <f t="shared" si="46"/>
        <v>0</v>
      </c>
      <c r="H968" s="95">
        <f t="shared" si="47"/>
        <v>50.71077091306725</v>
      </c>
    </row>
    <row r="969" spans="1:8" s="1" customFormat="1" ht="16.5" customHeight="1">
      <c r="A969" s="17" t="s">
        <v>828</v>
      </c>
      <c r="B969" s="11"/>
      <c r="C969" s="11"/>
      <c r="D969" s="10">
        <v>0</v>
      </c>
      <c r="E969" s="99">
        <v>0</v>
      </c>
      <c r="F969" s="95">
        <f t="shared" si="45"/>
        <v>0</v>
      </c>
      <c r="G969" s="95">
        <f t="shared" si="46"/>
        <v>0</v>
      </c>
      <c r="H969" s="95">
        <f t="shared" si="47"/>
        <v>0</v>
      </c>
    </row>
    <row r="970" spans="1:8" s="1" customFormat="1" ht="16.5" customHeight="1">
      <c r="A970" s="17" t="s">
        <v>829</v>
      </c>
      <c r="B970" s="11"/>
      <c r="C970" s="11"/>
      <c r="D970" s="10">
        <v>0</v>
      </c>
      <c r="E970" s="99">
        <v>0</v>
      </c>
      <c r="F970" s="95">
        <f t="shared" si="45"/>
        <v>0</v>
      </c>
      <c r="G970" s="95">
        <f t="shared" si="46"/>
        <v>0</v>
      </c>
      <c r="H970" s="95">
        <f t="shared" si="47"/>
        <v>0</v>
      </c>
    </row>
    <row r="971" spans="1:8" s="1" customFormat="1" ht="16.5" customHeight="1">
      <c r="A971" s="17" t="s">
        <v>830</v>
      </c>
      <c r="B971" s="10">
        <v>29</v>
      </c>
      <c r="C971" s="10">
        <v>52</v>
      </c>
      <c r="D971" s="10">
        <v>33</v>
      </c>
      <c r="E971" s="99">
        <v>52</v>
      </c>
      <c r="F971" s="95">
        <f t="shared" si="45"/>
        <v>179.31034482758622</v>
      </c>
      <c r="G971" s="95">
        <f t="shared" si="46"/>
        <v>100</v>
      </c>
      <c r="H971" s="95">
        <f t="shared" si="47"/>
        <v>157.57575757575756</v>
      </c>
    </row>
    <row r="972" spans="1:8" s="1" customFormat="1" ht="16.5" customHeight="1">
      <c r="A972" s="17" t="s">
        <v>831</v>
      </c>
      <c r="B972" s="11"/>
      <c r="C972" s="11"/>
      <c r="D972" s="10">
        <v>0</v>
      </c>
      <c r="E972" s="99">
        <v>0</v>
      </c>
      <c r="F972" s="95">
        <f t="shared" si="45"/>
        <v>0</v>
      </c>
      <c r="G972" s="95">
        <f t="shared" si="46"/>
        <v>0</v>
      </c>
      <c r="H972" s="95">
        <f t="shared" si="47"/>
        <v>0</v>
      </c>
    </row>
    <row r="973" spans="1:8" s="1" customFormat="1" ht="16.5" customHeight="1">
      <c r="A973" s="17" t="s">
        <v>832</v>
      </c>
      <c r="B973" s="11"/>
      <c r="C973" s="11"/>
      <c r="D973" s="10">
        <v>33</v>
      </c>
      <c r="E973" s="99">
        <v>52</v>
      </c>
      <c r="F973" s="95">
        <f t="shared" si="45"/>
        <v>0</v>
      </c>
      <c r="G973" s="95">
        <f t="shared" si="46"/>
        <v>0</v>
      </c>
      <c r="H973" s="95">
        <f t="shared" si="47"/>
        <v>157.57575757575756</v>
      </c>
    </row>
    <row r="974" spans="1:8" s="1" customFormat="1" ht="16.5" customHeight="1">
      <c r="A974" s="17" t="s">
        <v>72</v>
      </c>
      <c r="B974" s="10">
        <v>11168</v>
      </c>
      <c r="C974" s="10">
        <v>6257</v>
      </c>
      <c r="D974" s="10">
        <v>9095</v>
      </c>
      <c r="E974" s="99">
        <v>6257</v>
      </c>
      <c r="F974" s="95">
        <f t="shared" si="45"/>
        <v>56.026146131805156</v>
      </c>
      <c r="G974" s="95">
        <f t="shared" si="46"/>
        <v>100</v>
      </c>
      <c r="H974" s="95">
        <f t="shared" si="47"/>
        <v>68.79604178119845</v>
      </c>
    </row>
    <row r="975" spans="1:8" s="1" customFormat="1" ht="16.5" customHeight="1">
      <c r="A975" s="17" t="s">
        <v>833</v>
      </c>
      <c r="B975" s="10">
        <v>9121</v>
      </c>
      <c r="C975" s="10">
        <v>5448</v>
      </c>
      <c r="D975" s="10">
        <v>8634</v>
      </c>
      <c r="E975" s="99">
        <v>5448</v>
      </c>
      <c r="F975" s="95">
        <f t="shared" si="45"/>
        <v>59.73029273106019</v>
      </c>
      <c r="G975" s="95">
        <f t="shared" si="46"/>
        <v>100</v>
      </c>
      <c r="H975" s="95">
        <f t="shared" si="47"/>
        <v>63.09937456567061</v>
      </c>
    </row>
    <row r="976" spans="1:8" s="1" customFormat="1" ht="16.5" customHeight="1">
      <c r="A976" s="17" t="s">
        <v>108</v>
      </c>
      <c r="B976" s="11"/>
      <c r="C976" s="11"/>
      <c r="D976" s="10">
        <v>842</v>
      </c>
      <c r="E976" s="99">
        <v>566</v>
      </c>
      <c r="F976" s="95">
        <f t="shared" si="45"/>
        <v>0</v>
      </c>
      <c r="G976" s="95">
        <f t="shared" si="46"/>
        <v>0</v>
      </c>
      <c r="H976" s="95">
        <f t="shared" si="47"/>
        <v>67.2209026128266</v>
      </c>
    </row>
    <row r="977" spans="1:8" s="1" customFormat="1" ht="16.5" customHeight="1">
      <c r="A977" s="17" t="s">
        <v>109</v>
      </c>
      <c r="B977" s="11"/>
      <c r="C977" s="11"/>
      <c r="D977" s="10">
        <v>0</v>
      </c>
      <c r="E977" s="99">
        <v>0</v>
      </c>
      <c r="F977" s="95">
        <f t="shared" si="45"/>
        <v>0</v>
      </c>
      <c r="G977" s="95">
        <f t="shared" si="46"/>
        <v>0</v>
      </c>
      <c r="H977" s="95">
        <f t="shared" si="47"/>
        <v>0</v>
      </c>
    </row>
    <row r="978" spans="1:8" s="1" customFormat="1" ht="16.5" customHeight="1">
      <c r="A978" s="17" t="s">
        <v>110</v>
      </c>
      <c r="B978" s="11"/>
      <c r="C978" s="11"/>
      <c r="D978" s="10">
        <v>0</v>
      </c>
      <c r="E978" s="99">
        <v>0</v>
      </c>
      <c r="F978" s="95">
        <f t="shared" si="45"/>
        <v>0</v>
      </c>
      <c r="G978" s="95">
        <f t="shared" si="46"/>
        <v>0</v>
      </c>
      <c r="H978" s="95">
        <f t="shared" si="47"/>
        <v>0</v>
      </c>
    </row>
    <row r="979" spans="1:8" s="1" customFormat="1" ht="16.5" customHeight="1">
      <c r="A979" s="17" t="s">
        <v>834</v>
      </c>
      <c r="B979" s="11"/>
      <c r="C979" s="11"/>
      <c r="D979" s="10">
        <v>0</v>
      </c>
      <c r="E979" s="99">
        <v>0</v>
      </c>
      <c r="F979" s="95">
        <f t="shared" si="45"/>
        <v>0</v>
      </c>
      <c r="G979" s="95">
        <f t="shared" si="46"/>
        <v>0</v>
      </c>
      <c r="H979" s="95">
        <f t="shared" si="47"/>
        <v>0</v>
      </c>
    </row>
    <row r="980" spans="1:8" s="1" customFormat="1" ht="16.5" customHeight="1">
      <c r="A980" s="17" t="s">
        <v>835</v>
      </c>
      <c r="B980" s="11"/>
      <c r="C980" s="11"/>
      <c r="D980" s="10">
        <v>0</v>
      </c>
      <c r="E980" s="99">
        <v>0</v>
      </c>
      <c r="F980" s="95">
        <f t="shared" si="45"/>
        <v>0</v>
      </c>
      <c r="G980" s="95">
        <f t="shared" si="46"/>
        <v>0</v>
      </c>
      <c r="H980" s="95">
        <f t="shared" si="47"/>
        <v>0</v>
      </c>
    </row>
    <row r="981" spans="1:8" s="1" customFormat="1" ht="16.5" customHeight="1">
      <c r="A981" s="17" t="s">
        <v>836</v>
      </c>
      <c r="B981" s="11"/>
      <c r="C981" s="11"/>
      <c r="D981" s="10">
        <v>0</v>
      </c>
      <c r="E981" s="99">
        <v>0</v>
      </c>
      <c r="F981" s="95">
        <f t="shared" si="45"/>
        <v>0</v>
      </c>
      <c r="G981" s="95">
        <f t="shared" si="46"/>
        <v>0</v>
      </c>
      <c r="H981" s="95">
        <f t="shared" si="47"/>
        <v>0</v>
      </c>
    </row>
    <row r="982" spans="1:8" s="1" customFormat="1" ht="16.5" customHeight="1">
      <c r="A982" s="17" t="s">
        <v>837</v>
      </c>
      <c r="B982" s="11"/>
      <c r="C982" s="11"/>
      <c r="D982" s="10">
        <v>0</v>
      </c>
      <c r="E982" s="99">
        <v>0</v>
      </c>
      <c r="F982" s="95">
        <f t="shared" si="45"/>
        <v>0</v>
      </c>
      <c r="G982" s="95">
        <f t="shared" si="46"/>
        <v>0</v>
      </c>
      <c r="H982" s="95">
        <f t="shared" si="47"/>
        <v>0</v>
      </c>
    </row>
    <row r="983" spans="1:8" s="1" customFormat="1" ht="16.5" customHeight="1">
      <c r="A983" s="17" t="s">
        <v>838</v>
      </c>
      <c r="B983" s="11"/>
      <c r="C983" s="11"/>
      <c r="D983" s="10">
        <v>0</v>
      </c>
      <c r="E983" s="99">
        <v>0</v>
      </c>
      <c r="F983" s="95">
        <f t="shared" si="45"/>
        <v>0</v>
      </c>
      <c r="G983" s="95">
        <f t="shared" si="46"/>
        <v>0</v>
      </c>
      <c r="H983" s="95">
        <f t="shared" si="47"/>
        <v>0</v>
      </c>
    </row>
    <row r="984" spans="1:8" s="1" customFormat="1" ht="16.5" customHeight="1">
      <c r="A984" s="17" t="s">
        <v>839</v>
      </c>
      <c r="B984" s="11"/>
      <c r="C984" s="11"/>
      <c r="D984" s="10">
        <v>7792</v>
      </c>
      <c r="E984" s="99">
        <v>4882</v>
      </c>
      <c r="F984" s="95">
        <f t="shared" si="45"/>
        <v>0</v>
      </c>
      <c r="G984" s="95">
        <f t="shared" si="46"/>
        <v>0</v>
      </c>
      <c r="H984" s="95">
        <f t="shared" si="47"/>
        <v>62.654004106776185</v>
      </c>
    </row>
    <row r="985" spans="1:8" s="1" customFormat="1" ht="16.5" customHeight="1">
      <c r="A985" s="17" t="s">
        <v>840</v>
      </c>
      <c r="B985" s="10">
        <v>0</v>
      </c>
      <c r="C985" s="10">
        <v>0</v>
      </c>
      <c r="D985" s="10">
        <v>0</v>
      </c>
      <c r="E985" s="99">
        <v>0</v>
      </c>
      <c r="F985" s="95">
        <f t="shared" si="45"/>
        <v>0</v>
      </c>
      <c r="G985" s="95">
        <f t="shared" si="46"/>
        <v>0</v>
      </c>
      <c r="H985" s="95">
        <f t="shared" si="47"/>
        <v>0</v>
      </c>
    </row>
    <row r="986" spans="1:8" s="1" customFormat="1" ht="16.5" customHeight="1">
      <c r="A986" s="17" t="s">
        <v>108</v>
      </c>
      <c r="B986" s="11"/>
      <c r="C986" s="11"/>
      <c r="D986" s="10">
        <v>0</v>
      </c>
      <c r="E986" s="99">
        <v>0</v>
      </c>
      <c r="F986" s="95">
        <f t="shared" si="45"/>
        <v>0</v>
      </c>
      <c r="G986" s="95">
        <f t="shared" si="46"/>
        <v>0</v>
      </c>
      <c r="H986" s="95">
        <f t="shared" si="47"/>
        <v>0</v>
      </c>
    </row>
    <row r="987" spans="1:8" s="1" customFormat="1" ht="16.5" customHeight="1">
      <c r="A987" s="17" t="s">
        <v>109</v>
      </c>
      <c r="B987" s="11"/>
      <c r="C987" s="11"/>
      <c r="D987" s="10">
        <v>0</v>
      </c>
      <c r="E987" s="99">
        <v>0</v>
      </c>
      <c r="F987" s="95">
        <f t="shared" si="45"/>
        <v>0</v>
      </c>
      <c r="G987" s="95">
        <f t="shared" si="46"/>
        <v>0</v>
      </c>
      <c r="H987" s="95">
        <f t="shared" si="47"/>
        <v>0</v>
      </c>
    </row>
    <row r="988" spans="1:8" s="1" customFormat="1" ht="16.5" customHeight="1">
      <c r="A988" s="17" t="s">
        <v>110</v>
      </c>
      <c r="B988" s="11"/>
      <c r="C988" s="11"/>
      <c r="D988" s="10">
        <v>0</v>
      </c>
      <c r="E988" s="99">
        <v>0</v>
      </c>
      <c r="F988" s="95">
        <f t="shared" si="45"/>
        <v>0</v>
      </c>
      <c r="G988" s="95">
        <f t="shared" si="46"/>
        <v>0</v>
      </c>
      <c r="H988" s="95">
        <f t="shared" si="47"/>
        <v>0</v>
      </c>
    </row>
    <row r="989" spans="1:8" s="1" customFormat="1" ht="16.5" customHeight="1">
      <c r="A989" s="17" t="s">
        <v>841</v>
      </c>
      <c r="B989" s="11"/>
      <c r="C989" s="11"/>
      <c r="D989" s="10">
        <v>0</v>
      </c>
      <c r="E989" s="99">
        <v>0</v>
      </c>
      <c r="F989" s="95">
        <f t="shared" si="45"/>
        <v>0</v>
      </c>
      <c r="G989" s="95">
        <f t="shared" si="46"/>
        <v>0</v>
      </c>
      <c r="H989" s="95">
        <f t="shared" si="47"/>
        <v>0</v>
      </c>
    </row>
    <row r="990" spans="1:8" s="1" customFormat="1" ht="16.5" customHeight="1">
      <c r="A990" s="17" t="s">
        <v>842</v>
      </c>
      <c r="B990" s="11"/>
      <c r="C990" s="11"/>
      <c r="D990" s="10">
        <v>0</v>
      </c>
      <c r="E990" s="99">
        <v>0</v>
      </c>
      <c r="F990" s="95">
        <f t="shared" si="45"/>
        <v>0</v>
      </c>
      <c r="G990" s="95">
        <f t="shared" si="46"/>
        <v>0</v>
      </c>
      <c r="H990" s="95">
        <f t="shared" si="47"/>
        <v>0</v>
      </c>
    </row>
    <row r="991" spans="1:8" s="1" customFormat="1" ht="16.5" customHeight="1">
      <c r="A991" s="17" t="s">
        <v>843</v>
      </c>
      <c r="B991" s="11"/>
      <c r="C991" s="11"/>
      <c r="D991" s="10">
        <v>0</v>
      </c>
      <c r="E991" s="99">
        <v>0</v>
      </c>
      <c r="F991" s="95">
        <f t="shared" si="45"/>
        <v>0</v>
      </c>
      <c r="G991" s="95">
        <f t="shared" si="46"/>
        <v>0</v>
      </c>
      <c r="H991" s="95">
        <f t="shared" si="47"/>
        <v>0</v>
      </c>
    </row>
    <row r="992" spans="1:8" s="1" customFormat="1" ht="16.5" customHeight="1">
      <c r="A992" s="17" t="s">
        <v>844</v>
      </c>
      <c r="B992" s="11"/>
      <c r="C992" s="11"/>
      <c r="D992" s="10">
        <v>0</v>
      </c>
      <c r="E992" s="99">
        <v>0</v>
      </c>
      <c r="F992" s="95">
        <f t="shared" si="45"/>
        <v>0</v>
      </c>
      <c r="G992" s="95">
        <f t="shared" si="46"/>
        <v>0</v>
      </c>
      <c r="H992" s="95">
        <f t="shared" si="47"/>
        <v>0</v>
      </c>
    </row>
    <row r="993" spans="1:8" s="1" customFormat="1" ht="16.5" customHeight="1">
      <c r="A993" s="17" t="s">
        <v>845</v>
      </c>
      <c r="B993" s="11"/>
      <c r="C993" s="11"/>
      <c r="D993" s="10">
        <v>0</v>
      </c>
      <c r="E993" s="99">
        <v>0</v>
      </c>
      <c r="F993" s="95">
        <f t="shared" si="45"/>
        <v>0</v>
      </c>
      <c r="G993" s="95">
        <f t="shared" si="46"/>
        <v>0</v>
      </c>
      <c r="H993" s="95">
        <f t="shared" si="47"/>
        <v>0</v>
      </c>
    </row>
    <row r="994" spans="1:8" s="1" customFormat="1" ht="16.5" customHeight="1">
      <c r="A994" s="17" t="s">
        <v>846</v>
      </c>
      <c r="B994" s="11"/>
      <c r="C994" s="11"/>
      <c r="D994" s="10">
        <v>0</v>
      </c>
      <c r="E994" s="99">
        <v>0</v>
      </c>
      <c r="F994" s="95">
        <f t="shared" si="45"/>
        <v>0</v>
      </c>
      <c r="G994" s="95">
        <f t="shared" si="46"/>
        <v>0</v>
      </c>
      <c r="H994" s="95">
        <f t="shared" si="47"/>
        <v>0</v>
      </c>
    </row>
    <row r="995" spans="1:8" s="1" customFormat="1" ht="16.5" customHeight="1">
      <c r="A995" s="17" t="s">
        <v>847</v>
      </c>
      <c r="B995" s="11"/>
      <c r="C995" s="11"/>
      <c r="D995" s="10">
        <v>0</v>
      </c>
      <c r="E995" s="99">
        <v>0</v>
      </c>
      <c r="F995" s="95">
        <f t="shared" si="45"/>
        <v>0</v>
      </c>
      <c r="G995" s="95">
        <f t="shared" si="46"/>
        <v>0</v>
      </c>
      <c r="H995" s="95">
        <f t="shared" si="47"/>
        <v>0</v>
      </c>
    </row>
    <row r="996" spans="1:8" s="1" customFormat="1" ht="16.5" customHeight="1">
      <c r="A996" s="17" t="s">
        <v>848</v>
      </c>
      <c r="B996" s="11"/>
      <c r="C996" s="11"/>
      <c r="D996" s="10">
        <v>0</v>
      </c>
      <c r="E996" s="99">
        <v>0</v>
      </c>
      <c r="F996" s="95">
        <f t="shared" si="45"/>
        <v>0</v>
      </c>
      <c r="G996" s="95">
        <f t="shared" si="46"/>
        <v>0</v>
      </c>
      <c r="H996" s="95">
        <f t="shared" si="47"/>
        <v>0</v>
      </c>
    </row>
    <row r="997" spans="1:8" s="1" customFormat="1" ht="16.5" customHeight="1">
      <c r="A997" s="17" t="s">
        <v>849</v>
      </c>
      <c r="B997" s="11"/>
      <c r="C997" s="11"/>
      <c r="D997" s="10">
        <v>0</v>
      </c>
      <c r="E997" s="99">
        <v>0</v>
      </c>
      <c r="F997" s="95">
        <f t="shared" si="45"/>
        <v>0</v>
      </c>
      <c r="G997" s="95">
        <f t="shared" si="46"/>
        <v>0</v>
      </c>
      <c r="H997" s="95">
        <f t="shared" si="47"/>
        <v>0</v>
      </c>
    </row>
    <row r="998" spans="1:8" s="1" customFormat="1" ht="16.5" customHeight="1">
      <c r="A998" s="17" t="s">
        <v>850</v>
      </c>
      <c r="B998" s="11"/>
      <c r="C998" s="11"/>
      <c r="D998" s="10">
        <v>0</v>
      </c>
      <c r="E998" s="99">
        <v>0</v>
      </c>
      <c r="F998" s="95">
        <f t="shared" si="45"/>
        <v>0</v>
      </c>
      <c r="G998" s="95">
        <f t="shared" si="46"/>
        <v>0</v>
      </c>
      <c r="H998" s="95">
        <f t="shared" si="47"/>
        <v>0</v>
      </c>
    </row>
    <row r="999" spans="1:8" s="1" customFormat="1" ht="16.5" customHeight="1">
      <c r="A999" s="17" t="s">
        <v>851</v>
      </c>
      <c r="B999" s="11"/>
      <c r="C999" s="11"/>
      <c r="D999" s="10">
        <v>0</v>
      </c>
      <c r="E999" s="99">
        <v>0</v>
      </c>
      <c r="F999" s="95">
        <f t="shared" si="45"/>
        <v>0</v>
      </c>
      <c r="G999" s="95">
        <f t="shared" si="46"/>
        <v>0</v>
      </c>
      <c r="H999" s="95">
        <f t="shared" si="47"/>
        <v>0</v>
      </c>
    </row>
    <row r="1000" spans="1:8" s="1" customFormat="1" ht="16.5" customHeight="1">
      <c r="A1000" s="17" t="s">
        <v>852</v>
      </c>
      <c r="B1000" s="11"/>
      <c r="C1000" s="11"/>
      <c r="D1000" s="10">
        <v>0</v>
      </c>
      <c r="E1000" s="99">
        <v>0</v>
      </c>
      <c r="F1000" s="95">
        <f t="shared" si="45"/>
        <v>0</v>
      </c>
      <c r="G1000" s="95">
        <f t="shared" si="46"/>
        <v>0</v>
      </c>
      <c r="H1000" s="95">
        <f t="shared" si="47"/>
        <v>0</v>
      </c>
    </row>
    <row r="1001" spans="1:8" s="1" customFormat="1" ht="16.5" customHeight="1">
      <c r="A1001" s="17" t="s">
        <v>853</v>
      </c>
      <c r="B1001" s="10">
        <v>0</v>
      </c>
      <c r="C1001" s="10">
        <v>0</v>
      </c>
      <c r="D1001" s="10">
        <v>0</v>
      </c>
      <c r="E1001" s="99">
        <v>0</v>
      </c>
      <c r="F1001" s="95">
        <f t="shared" si="45"/>
        <v>0</v>
      </c>
      <c r="G1001" s="95">
        <f t="shared" si="46"/>
        <v>0</v>
      </c>
      <c r="H1001" s="95">
        <f t="shared" si="47"/>
        <v>0</v>
      </c>
    </row>
    <row r="1002" spans="1:8" s="1" customFormat="1" ht="16.5" customHeight="1">
      <c r="A1002" s="17" t="s">
        <v>108</v>
      </c>
      <c r="B1002" s="11"/>
      <c r="C1002" s="11"/>
      <c r="D1002" s="10">
        <v>0</v>
      </c>
      <c r="E1002" s="99">
        <v>0</v>
      </c>
      <c r="F1002" s="95">
        <f t="shared" si="45"/>
        <v>0</v>
      </c>
      <c r="G1002" s="95">
        <f t="shared" si="46"/>
        <v>0</v>
      </c>
      <c r="H1002" s="95">
        <f t="shared" si="47"/>
        <v>0</v>
      </c>
    </row>
    <row r="1003" spans="1:8" s="1" customFormat="1" ht="16.5" customHeight="1">
      <c r="A1003" s="17" t="s">
        <v>109</v>
      </c>
      <c r="B1003" s="11"/>
      <c r="C1003" s="11"/>
      <c r="D1003" s="10">
        <v>0</v>
      </c>
      <c r="E1003" s="99">
        <v>0</v>
      </c>
      <c r="F1003" s="95">
        <f t="shared" si="45"/>
        <v>0</v>
      </c>
      <c r="G1003" s="95">
        <f t="shared" si="46"/>
        <v>0</v>
      </c>
      <c r="H1003" s="95">
        <f t="shared" si="47"/>
        <v>0</v>
      </c>
    </row>
    <row r="1004" spans="1:8" s="1" customFormat="1" ht="16.5" customHeight="1">
      <c r="A1004" s="17" t="s">
        <v>110</v>
      </c>
      <c r="B1004" s="11"/>
      <c r="C1004" s="11"/>
      <c r="D1004" s="10">
        <v>0</v>
      </c>
      <c r="E1004" s="99">
        <v>0</v>
      </c>
      <c r="F1004" s="95">
        <f t="shared" si="45"/>
        <v>0</v>
      </c>
      <c r="G1004" s="95">
        <f t="shared" si="46"/>
        <v>0</v>
      </c>
      <c r="H1004" s="95">
        <f t="shared" si="47"/>
        <v>0</v>
      </c>
    </row>
    <row r="1005" spans="1:8" s="1" customFormat="1" ht="16.5" customHeight="1">
      <c r="A1005" s="17" t="s">
        <v>854</v>
      </c>
      <c r="B1005" s="11"/>
      <c r="C1005" s="11"/>
      <c r="D1005" s="10">
        <v>0</v>
      </c>
      <c r="E1005" s="99">
        <v>0</v>
      </c>
      <c r="F1005" s="95">
        <f t="shared" si="45"/>
        <v>0</v>
      </c>
      <c r="G1005" s="95">
        <f t="shared" si="46"/>
        <v>0</v>
      </c>
      <c r="H1005" s="95">
        <f t="shared" si="47"/>
        <v>0</v>
      </c>
    </row>
    <row r="1006" spans="1:8" s="1" customFormat="1" ht="16.5" customHeight="1">
      <c r="A1006" s="17" t="s">
        <v>855</v>
      </c>
      <c r="B1006" s="10">
        <v>2047</v>
      </c>
      <c r="C1006" s="10">
        <v>639</v>
      </c>
      <c r="D1006" s="10">
        <v>406</v>
      </c>
      <c r="E1006" s="99">
        <v>639</v>
      </c>
      <c r="F1006" s="95">
        <f t="shared" si="45"/>
        <v>31.216414264777725</v>
      </c>
      <c r="G1006" s="95">
        <f t="shared" si="46"/>
        <v>100</v>
      </c>
      <c r="H1006" s="95">
        <f t="shared" si="47"/>
        <v>157.38916256157637</v>
      </c>
    </row>
    <row r="1007" spans="1:8" s="1" customFormat="1" ht="16.5" customHeight="1">
      <c r="A1007" s="17" t="s">
        <v>108</v>
      </c>
      <c r="B1007" s="11"/>
      <c r="C1007" s="11"/>
      <c r="D1007" s="10">
        <v>363</v>
      </c>
      <c r="E1007" s="99">
        <v>184</v>
      </c>
      <c r="F1007" s="95">
        <f t="shared" si="45"/>
        <v>0</v>
      </c>
      <c r="G1007" s="95">
        <f t="shared" si="46"/>
        <v>0</v>
      </c>
      <c r="H1007" s="95">
        <f t="shared" si="47"/>
        <v>50.688705234159784</v>
      </c>
    </row>
    <row r="1008" spans="1:8" s="1" customFormat="1" ht="16.5" customHeight="1">
      <c r="A1008" s="17" t="s">
        <v>109</v>
      </c>
      <c r="B1008" s="11"/>
      <c r="C1008" s="11"/>
      <c r="D1008" s="10">
        <v>0</v>
      </c>
      <c r="E1008" s="99">
        <v>0</v>
      </c>
      <c r="F1008" s="95">
        <f t="shared" si="45"/>
        <v>0</v>
      </c>
      <c r="G1008" s="95">
        <f t="shared" si="46"/>
        <v>0</v>
      </c>
      <c r="H1008" s="95">
        <f t="shared" si="47"/>
        <v>0</v>
      </c>
    </row>
    <row r="1009" spans="1:8" s="1" customFormat="1" ht="16.5" customHeight="1">
      <c r="A1009" s="17" t="s">
        <v>110</v>
      </c>
      <c r="B1009" s="11"/>
      <c r="C1009" s="11"/>
      <c r="D1009" s="10">
        <v>0</v>
      </c>
      <c r="E1009" s="99">
        <v>0</v>
      </c>
      <c r="F1009" s="95">
        <f t="shared" si="45"/>
        <v>0</v>
      </c>
      <c r="G1009" s="95">
        <f t="shared" si="46"/>
        <v>0</v>
      </c>
      <c r="H1009" s="95">
        <f t="shared" si="47"/>
        <v>0</v>
      </c>
    </row>
    <row r="1010" spans="1:8" s="1" customFormat="1" ht="16.5" customHeight="1">
      <c r="A1010" s="17" t="s">
        <v>856</v>
      </c>
      <c r="B1010" s="11"/>
      <c r="C1010" s="11"/>
      <c r="D1010" s="10">
        <v>0</v>
      </c>
      <c r="E1010" s="99">
        <v>0</v>
      </c>
      <c r="F1010" s="95">
        <f t="shared" si="45"/>
        <v>0</v>
      </c>
      <c r="G1010" s="95">
        <f t="shared" si="46"/>
        <v>0</v>
      </c>
      <c r="H1010" s="95">
        <f t="shared" si="47"/>
        <v>0</v>
      </c>
    </row>
    <row r="1011" spans="1:8" s="1" customFormat="1" ht="16.5" customHeight="1">
      <c r="A1011" s="17" t="s">
        <v>857</v>
      </c>
      <c r="B1011" s="11"/>
      <c r="C1011" s="11"/>
      <c r="D1011" s="10">
        <v>0</v>
      </c>
      <c r="E1011" s="99">
        <v>0</v>
      </c>
      <c r="F1011" s="95">
        <f t="shared" si="45"/>
        <v>0</v>
      </c>
      <c r="G1011" s="95">
        <f t="shared" si="46"/>
        <v>0</v>
      </c>
      <c r="H1011" s="95">
        <f t="shared" si="47"/>
        <v>0</v>
      </c>
    </row>
    <row r="1012" spans="1:8" s="1" customFormat="1" ht="16.5" customHeight="1">
      <c r="A1012" s="17" t="s">
        <v>858</v>
      </c>
      <c r="B1012" s="11"/>
      <c r="C1012" s="11"/>
      <c r="D1012" s="10">
        <v>0</v>
      </c>
      <c r="E1012" s="99">
        <v>0</v>
      </c>
      <c r="F1012" s="95">
        <f t="shared" si="45"/>
        <v>0</v>
      </c>
      <c r="G1012" s="95">
        <f t="shared" si="46"/>
        <v>0</v>
      </c>
      <c r="H1012" s="95">
        <f t="shared" si="47"/>
        <v>0</v>
      </c>
    </row>
    <row r="1013" spans="1:8" s="1" customFormat="1" ht="16.5" customHeight="1">
      <c r="A1013" s="17" t="s">
        <v>859</v>
      </c>
      <c r="B1013" s="11"/>
      <c r="C1013" s="11"/>
      <c r="D1013" s="10">
        <v>0</v>
      </c>
      <c r="E1013" s="99">
        <v>0</v>
      </c>
      <c r="F1013" s="95">
        <f t="shared" si="45"/>
        <v>0</v>
      </c>
      <c r="G1013" s="95">
        <f t="shared" si="46"/>
        <v>0</v>
      </c>
      <c r="H1013" s="95">
        <f t="shared" si="47"/>
        <v>0</v>
      </c>
    </row>
    <row r="1014" spans="1:8" s="1" customFormat="1" ht="16.5" customHeight="1">
      <c r="A1014" s="17" t="s">
        <v>860</v>
      </c>
      <c r="B1014" s="11"/>
      <c r="C1014" s="11"/>
      <c r="D1014" s="10">
        <v>0</v>
      </c>
      <c r="E1014" s="99">
        <v>0</v>
      </c>
      <c r="F1014" s="95">
        <f t="shared" si="45"/>
        <v>0</v>
      </c>
      <c r="G1014" s="95">
        <f t="shared" si="46"/>
        <v>0</v>
      </c>
      <c r="H1014" s="95">
        <f t="shared" si="47"/>
        <v>0</v>
      </c>
    </row>
    <row r="1015" spans="1:8" s="1" customFormat="1" ht="16.5" customHeight="1">
      <c r="A1015" s="17" t="s">
        <v>861</v>
      </c>
      <c r="B1015" s="11"/>
      <c r="C1015" s="11"/>
      <c r="D1015" s="10">
        <v>43</v>
      </c>
      <c r="E1015" s="99">
        <v>0</v>
      </c>
      <c r="F1015" s="95">
        <f t="shared" si="45"/>
        <v>0</v>
      </c>
      <c r="G1015" s="95">
        <f t="shared" si="46"/>
        <v>0</v>
      </c>
      <c r="H1015" s="95">
        <f t="shared" si="47"/>
        <v>0</v>
      </c>
    </row>
    <row r="1016" spans="1:8" s="1" customFormat="1" ht="16.5" customHeight="1">
      <c r="A1016" s="17" t="s">
        <v>862</v>
      </c>
      <c r="B1016" s="11"/>
      <c r="C1016" s="11"/>
      <c r="D1016" s="10">
        <v>0</v>
      </c>
      <c r="E1016" s="99">
        <v>0</v>
      </c>
      <c r="F1016" s="95">
        <f t="shared" si="45"/>
        <v>0</v>
      </c>
      <c r="G1016" s="95">
        <f t="shared" si="46"/>
        <v>0</v>
      </c>
      <c r="H1016" s="95">
        <f t="shared" si="47"/>
        <v>0</v>
      </c>
    </row>
    <row r="1017" spans="1:8" s="1" customFormat="1" ht="16.5" customHeight="1">
      <c r="A1017" s="17" t="s">
        <v>808</v>
      </c>
      <c r="B1017" s="11"/>
      <c r="C1017" s="11"/>
      <c r="D1017" s="10">
        <v>0</v>
      </c>
      <c r="E1017" s="99">
        <v>0</v>
      </c>
      <c r="F1017" s="95">
        <f aca="true" t="shared" si="48" ref="F1017:F1080">IF(B1017&lt;&gt;0,(E1017/B1017)*100,0)</f>
        <v>0</v>
      </c>
      <c r="G1017" s="95">
        <f aca="true" t="shared" si="49" ref="G1017:G1080">IF(C1017&lt;&gt;0,(E1017/C1017)*100,0)</f>
        <v>0</v>
      </c>
      <c r="H1017" s="95">
        <f aca="true" t="shared" si="50" ref="H1017:H1080">IF(D1017&lt;&gt;0,(E1017/D1017)*100,0)</f>
        <v>0</v>
      </c>
    </row>
    <row r="1018" spans="1:8" s="1" customFormat="1" ht="16.5" customHeight="1">
      <c r="A1018" s="17" t="s">
        <v>863</v>
      </c>
      <c r="B1018" s="11"/>
      <c r="C1018" s="11"/>
      <c r="D1018" s="10">
        <v>0</v>
      </c>
      <c r="E1018" s="99">
        <v>0</v>
      </c>
      <c r="F1018" s="95">
        <f t="shared" si="48"/>
        <v>0</v>
      </c>
      <c r="G1018" s="95">
        <f t="shared" si="49"/>
        <v>0</v>
      </c>
      <c r="H1018" s="95">
        <f t="shared" si="50"/>
        <v>0</v>
      </c>
    </row>
    <row r="1019" spans="1:8" s="1" customFormat="1" ht="16.5" customHeight="1">
      <c r="A1019" s="17" t="s">
        <v>864</v>
      </c>
      <c r="B1019" s="11"/>
      <c r="C1019" s="11"/>
      <c r="D1019" s="10">
        <v>0</v>
      </c>
      <c r="E1019" s="99">
        <v>155</v>
      </c>
      <c r="F1019" s="95">
        <f t="shared" si="48"/>
        <v>0</v>
      </c>
      <c r="G1019" s="95">
        <f t="shared" si="49"/>
        <v>0</v>
      </c>
      <c r="H1019" s="95">
        <f t="shared" si="50"/>
        <v>0</v>
      </c>
    </row>
    <row r="1020" spans="1:8" s="1" customFormat="1" ht="16.5" customHeight="1">
      <c r="A1020" s="17" t="s">
        <v>865</v>
      </c>
      <c r="B1020" s="10">
        <v>0</v>
      </c>
      <c r="C1020" s="10">
        <v>0</v>
      </c>
      <c r="D1020" s="10">
        <v>0</v>
      </c>
      <c r="E1020" s="99">
        <v>0</v>
      </c>
      <c r="F1020" s="95">
        <f t="shared" si="48"/>
        <v>0</v>
      </c>
      <c r="G1020" s="95">
        <f t="shared" si="49"/>
        <v>0</v>
      </c>
      <c r="H1020" s="95">
        <f t="shared" si="50"/>
        <v>0</v>
      </c>
    </row>
    <row r="1021" spans="1:8" s="1" customFormat="1" ht="16.5" customHeight="1">
      <c r="A1021" s="17" t="s">
        <v>108</v>
      </c>
      <c r="B1021" s="11"/>
      <c r="C1021" s="11"/>
      <c r="D1021" s="10">
        <v>0</v>
      </c>
      <c r="E1021" s="99">
        <v>0</v>
      </c>
      <c r="F1021" s="95">
        <f t="shared" si="48"/>
        <v>0</v>
      </c>
      <c r="G1021" s="95">
        <f t="shared" si="49"/>
        <v>0</v>
      </c>
      <c r="H1021" s="95">
        <f t="shared" si="50"/>
        <v>0</v>
      </c>
    </row>
    <row r="1022" spans="1:8" s="1" customFormat="1" ht="16.5" customHeight="1">
      <c r="A1022" s="17" t="s">
        <v>109</v>
      </c>
      <c r="B1022" s="11"/>
      <c r="C1022" s="11"/>
      <c r="D1022" s="10">
        <v>0</v>
      </c>
      <c r="E1022" s="99">
        <v>0</v>
      </c>
      <c r="F1022" s="95">
        <f t="shared" si="48"/>
        <v>0</v>
      </c>
      <c r="G1022" s="95">
        <f t="shared" si="49"/>
        <v>0</v>
      </c>
      <c r="H1022" s="95">
        <f t="shared" si="50"/>
        <v>0</v>
      </c>
    </row>
    <row r="1023" spans="1:8" s="1" customFormat="1" ht="16.5" customHeight="1">
      <c r="A1023" s="17" t="s">
        <v>110</v>
      </c>
      <c r="B1023" s="11"/>
      <c r="C1023" s="11"/>
      <c r="D1023" s="10">
        <v>0</v>
      </c>
      <c r="E1023" s="99">
        <v>0</v>
      </c>
      <c r="F1023" s="95">
        <f t="shared" si="48"/>
        <v>0</v>
      </c>
      <c r="G1023" s="95">
        <f t="shared" si="49"/>
        <v>0</v>
      </c>
      <c r="H1023" s="95">
        <f t="shared" si="50"/>
        <v>0</v>
      </c>
    </row>
    <row r="1024" spans="1:8" s="1" customFormat="1" ht="16.5" customHeight="1">
      <c r="A1024" s="17" t="s">
        <v>866</v>
      </c>
      <c r="B1024" s="11"/>
      <c r="C1024" s="11"/>
      <c r="D1024" s="10">
        <v>0</v>
      </c>
      <c r="E1024" s="99">
        <v>0</v>
      </c>
      <c r="F1024" s="95">
        <f t="shared" si="48"/>
        <v>0</v>
      </c>
      <c r="G1024" s="95">
        <f t="shared" si="49"/>
        <v>0</v>
      </c>
      <c r="H1024" s="95">
        <f t="shared" si="50"/>
        <v>0</v>
      </c>
    </row>
    <row r="1025" spans="1:8" s="1" customFormat="1" ht="16.5" customHeight="1">
      <c r="A1025" s="17" t="s">
        <v>867</v>
      </c>
      <c r="B1025" s="11"/>
      <c r="C1025" s="11"/>
      <c r="D1025" s="10">
        <v>0</v>
      </c>
      <c r="E1025" s="99">
        <v>0</v>
      </c>
      <c r="F1025" s="95">
        <f t="shared" si="48"/>
        <v>0</v>
      </c>
      <c r="G1025" s="95">
        <f t="shared" si="49"/>
        <v>0</v>
      </c>
      <c r="H1025" s="95">
        <f t="shared" si="50"/>
        <v>0</v>
      </c>
    </row>
    <row r="1026" spans="1:8" s="1" customFormat="1" ht="16.5" customHeight="1">
      <c r="A1026" s="17" t="s">
        <v>868</v>
      </c>
      <c r="B1026" s="11"/>
      <c r="C1026" s="11"/>
      <c r="D1026" s="10">
        <v>0</v>
      </c>
      <c r="E1026" s="99">
        <v>0</v>
      </c>
      <c r="F1026" s="95">
        <f t="shared" si="48"/>
        <v>0</v>
      </c>
      <c r="G1026" s="95">
        <f t="shared" si="49"/>
        <v>0</v>
      </c>
      <c r="H1026" s="95">
        <f t="shared" si="50"/>
        <v>0</v>
      </c>
    </row>
    <row r="1027" spans="1:8" s="1" customFormat="1" ht="16.5" customHeight="1">
      <c r="A1027" s="17" t="s">
        <v>869</v>
      </c>
      <c r="B1027" s="10">
        <v>0</v>
      </c>
      <c r="C1027" s="10">
        <v>170</v>
      </c>
      <c r="D1027" s="10">
        <v>55</v>
      </c>
      <c r="E1027" s="99">
        <v>170</v>
      </c>
      <c r="F1027" s="95">
        <f t="shared" si="48"/>
        <v>0</v>
      </c>
      <c r="G1027" s="95">
        <f t="shared" si="49"/>
        <v>100</v>
      </c>
      <c r="H1027" s="95">
        <f t="shared" si="50"/>
        <v>309.09090909090907</v>
      </c>
    </row>
    <row r="1028" spans="1:8" s="1" customFormat="1" ht="16.5" customHeight="1">
      <c r="A1028" s="17" t="s">
        <v>108</v>
      </c>
      <c r="B1028" s="11"/>
      <c r="C1028" s="11"/>
      <c r="D1028" s="10">
        <v>0</v>
      </c>
      <c r="E1028" s="99">
        <v>0</v>
      </c>
      <c r="F1028" s="95">
        <f t="shared" si="48"/>
        <v>0</v>
      </c>
      <c r="G1028" s="95">
        <f t="shared" si="49"/>
        <v>0</v>
      </c>
      <c r="H1028" s="95">
        <f t="shared" si="50"/>
        <v>0</v>
      </c>
    </row>
    <row r="1029" spans="1:8" s="1" customFormat="1" ht="16.5" customHeight="1">
      <c r="A1029" s="17" t="s">
        <v>109</v>
      </c>
      <c r="B1029" s="11"/>
      <c r="C1029" s="11"/>
      <c r="D1029" s="10">
        <v>0</v>
      </c>
      <c r="E1029" s="99">
        <v>0</v>
      </c>
      <c r="F1029" s="95">
        <f t="shared" si="48"/>
        <v>0</v>
      </c>
      <c r="G1029" s="95">
        <f t="shared" si="49"/>
        <v>0</v>
      </c>
      <c r="H1029" s="95">
        <f t="shared" si="50"/>
        <v>0</v>
      </c>
    </row>
    <row r="1030" spans="1:8" s="1" customFormat="1" ht="16.5" customHeight="1">
      <c r="A1030" s="17" t="s">
        <v>110</v>
      </c>
      <c r="B1030" s="11"/>
      <c r="C1030" s="11"/>
      <c r="D1030" s="10">
        <v>0</v>
      </c>
      <c r="E1030" s="99">
        <v>0</v>
      </c>
      <c r="F1030" s="95">
        <f t="shared" si="48"/>
        <v>0</v>
      </c>
      <c r="G1030" s="95">
        <f t="shared" si="49"/>
        <v>0</v>
      </c>
      <c r="H1030" s="95">
        <f t="shared" si="50"/>
        <v>0</v>
      </c>
    </row>
    <row r="1031" spans="1:8" s="1" customFormat="1" ht="16.5" customHeight="1">
      <c r="A1031" s="17" t="s">
        <v>870</v>
      </c>
      <c r="B1031" s="11"/>
      <c r="C1031" s="11"/>
      <c r="D1031" s="10">
        <v>0</v>
      </c>
      <c r="E1031" s="99">
        <v>0</v>
      </c>
      <c r="F1031" s="95">
        <f t="shared" si="48"/>
        <v>0</v>
      </c>
      <c r="G1031" s="95">
        <f t="shared" si="49"/>
        <v>0</v>
      </c>
      <c r="H1031" s="95">
        <f t="shared" si="50"/>
        <v>0</v>
      </c>
    </row>
    <row r="1032" spans="1:8" s="1" customFormat="1" ht="16.5" customHeight="1">
      <c r="A1032" s="17" t="s">
        <v>871</v>
      </c>
      <c r="B1032" s="11"/>
      <c r="C1032" s="11"/>
      <c r="D1032" s="10">
        <v>0</v>
      </c>
      <c r="E1032" s="99">
        <v>170</v>
      </c>
      <c r="F1032" s="95">
        <f t="shared" si="48"/>
        <v>0</v>
      </c>
      <c r="G1032" s="95">
        <f t="shared" si="49"/>
        <v>0</v>
      </c>
      <c r="H1032" s="95">
        <f t="shared" si="50"/>
        <v>0</v>
      </c>
    </row>
    <row r="1033" spans="1:8" s="1" customFormat="1" ht="12.75" customHeight="1">
      <c r="A1033" s="17" t="s">
        <v>872</v>
      </c>
      <c r="B1033" s="11"/>
      <c r="C1033" s="11"/>
      <c r="D1033" s="10">
        <v>0</v>
      </c>
      <c r="E1033" s="99">
        <v>0</v>
      </c>
      <c r="F1033" s="95">
        <f t="shared" si="48"/>
        <v>0</v>
      </c>
      <c r="G1033" s="95">
        <f t="shared" si="49"/>
        <v>0</v>
      </c>
      <c r="H1033" s="95">
        <f t="shared" si="50"/>
        <v>0</v>
      </c>
    </row>
    <row r="1034" spans="1:8" s="1" customFormat="1" ht="16.5" customHeight="1">
      <c r="A1034" s="17" t="s">
        <v>873</v>
      </c>
      <c r="B1034" s="11"/>
      <c r="C1034" s="11"/>
      <c r="D1034" s="10">
        <v>55</v>
      </c>
      <c r="E1034" s="99">
        <v>0</v>
      </c>
      <c r="F1034" s="95">
        <f t="shared" si="48"/>
        <v>0</v>
      </c>
      <c r="G1034" s="95">
        <f t="shared" si="49"/>
        <v>0</v>
      </c>
      <c r="H1034" s="95">
        <f t="shared" si="50"/>
        <v>0</v>
      </c>
    </row>
    <row r="1035" spans="1:8" s="1" customFormat="1" ht="16.5" customHeight="1">
      <c r="A1035" s="17" t="s">
        <v>874</v>
      </c>
      <c r="B1035" s="10">
        <v>0</v>
      </c>
      <c r="C1035" s="10">
        <v>0</v>
      </c>
      <c r="D1035" s="10">
        <v>0</v>
      </c>
      <c r="E1035" s="99">
        <v>0</v>
      </c>
      <c r="F1035" s="95">
        <f t="shared" si="48"/>
        <v>0</v>
      </c>
      <c r="G1035" s="95">
        <f t="shared" si="49"/>
        <v>0</v>
      </c>
      <c r="H1035" s="95">
        <f t="shared" si="50"/>
        <v>0</v>
      </c>
    </row>
    <row r="1036" spans="1:8" s="1" customFormat="1" ht="16.5" customHeight="1">
      <c r="A1036" s="17" t="s">
        <v>875</v>
      </c>
      <c r="B1036" s="11"/>
      <c r="C1036" s="11"/>
      <c r="D1036" s="10">
        <v>0</v>
      </c>
      <c r="E1036" s="99">
        <v>0</v>
      </c>
      <c r="F1036" s="95">
        <f t="shared" si="48"/>
        <v>0</v>
      </c>
      <c r="G1036" s="95">
        <f t="shared" si="49"/>
        <v>0</v>
      </c>
      <c r="H1036" s="95">
        <f t="shared" si="50"/>
        <v>0</v>
      </c>
    </row>
    <row r="1037" spans="1:8" s="1" customFormat="1" ht="16.5" customHeight="1">
      <c r="A1037" s="17" t="s">
        <v>876</v>
      </c>
      <c r="B1037" s="11"/>
      <c r="C1037" s="11"/>
      <c r="D1037" s="10">
        <v>0</v>
      </c>
      <c r="E1037" s="99">
        <v>0</v>
      </c>
      <c r="F1037" s="95">
        <f t="shared" si="48"/>
        <v>0</v>
      </c>
      <c r="G1037" s="95">
        <f t="shared" si="49"/>
        <v>0</v>
      </c>
      <c r="H1037" s="95">
        <f t="shared" si="50"/>
        <v>0</v>
      </c>
    </row>
    <row r="1038" spans="1:8" s="1" customFormat="1" ht="16.5" customHeight="1">
      <c r="A1038" s="17" t="s">
        <v>877</v>
      </c>
      <c r="B1038" s="11"/>
      <c r="C1038" s="11"/>
      <c r="D1038" s="10">
        <v>0</v>
      </c>
      <c r="E1038" s="99">
        <v>0</v>
      </c>
      <c r="F1038" s="95">
        <f t="shared" si="48"/>
        <v>0</v>
      </c>
      <c r="G1038" s="95">
        <f t="shared" si="49"/>
        <v>0</v>
      </c>
      <c r="H1038" s="95">
        <f t="shared" si="50"/>
        <v>0</v>
      </c>
    </row>
    <row r="1039" spans="1:8" s="1" customFormat="1" ht="16.5" customHeight="1">
      <c r="A1039" s="17" t="s">
        <v>878</v>
      </c>
      <c r="B1039" s="11"/>
      <c r="C1039" s="11"/>
      <c r="D1039" s="10">
        <v>0</v>
      </c>
      <c r="E1039" s="99">
        <v>0</v>
      </c>
      <c r="F1039" s="95">
        <f t="shared" si="48"/>
        <v>0</v>
      </c>
      <c r="G1039" s="95">
        <f t="shared" si="49"/>
        <v>0</v>
      </c>
      <c r="H1039" s="95">
        <f t="shared" si="50"/>
        <v>0</v>
      </c>
    </row>
    <row r="1040" spans="1:8" s="1" customFormat="1" ht="16.5" customHeight="1">
      <c r="A1040" s="17" t="s">
        <v>879</v>
      </c>
      <c r="B1040" s="11"/>
      <c r="C1040" s="11"/>
      <c r="D1040" s="10">
        <v>0</v>
      </c>
      <c r="E1040" s="99">
        <v>0</v>
      </c>
      <c r="F1040" s="95">
        <f t="shared" si="48"/>
        <v>0</v>
      </c>
      <c r="G1040" s="95">
        <f t="shared" si="49"/>
        <v>0</v>
      </c>
      <c r="H1040" s="95">
        <f t="shared" si="50"/>
        <v>0</v>
      </c>
    </row>
    <row r="1041" spans="1:8" s="1" customFormat="1" ht="16.5" customHeight="1">
      <c r="A1041" s="17" t="s">
        <v>73</v>
      </c>
      <c r="B1041" s="10">
        <v>1275</v>
      </c>
      <c r="C1041" s="10">
        <v>819</v>
      </c>
      <c r="D1041" s="10">
        <v>1666</v>
      </c>
      <c r="E1041" s="99">
        <v>819</v>
      </c>
      <c r="F1041" s="95">
        <f t="shared" si="48"/>
        <v>64.23529411764706</v>
      </c>
      <c r="G1041" s="95">
        <f t="shared" si="49"/>
        <v>100</v>
      </c>
      <c r="H1041" s="95">
        <f t="shared" si="50"/>
        <v>49.159663865546214</v>
      </c>
    </row>
    <row r="1042" spans="1:8" s="1" customFormat="1" ht="16.5" customHeight="1">
      <c r="A1042" s="17" t="s">
        <v>880</v>
      </c>
      <c r="B1042" s="10">
        <v>1275</v>
      </c>
      <c r="C1042" s="10">
        <v>490</v>
      </c>
      <c r="D1042" s="10">
        <v>1166</v>
      </c>
      <c r="E1042" s="99">
        <v>490</v>
      </c>
      <c r="F1042" s="95">
        <f t="shared" si="48"/>
        <v>38.43137254901961</v>
      </c>
      <c r="G1042" s="95">
        <f t="shared" si="49"/>
        <v>100</v>
      </c>
      <c r="H1042" s="95">
        <f t="shared" si="50"/>
        <v>42.02401372212693</v>
      </c>
    </row>
    <row r="1043" spans="1:8" s="1" customFormat="1" ht="16.5" customHeight="1">
      <c r="A1043" s="17" t="s">
        <v>108</v>
      </c>
      <c r="B1043" s="11"/>
      <c r="C1043" s="11"/>
      <c r="D1043" s="10">
        <v>311</v>
      </c>
      <c r="E1043" s="99">
        <v>288</v>
      </c>
      <c r="F1043" s="95">
        <f t="shared" si="48"/>
        <v>0</v>
      </c>
      <c r="G1043" s="95">
        <f t="shared" si="49"/>
        <v>0</v>
      </c>
      <c r="H1043" s="95">
        <f t="shared" si="50"/>
        <v>92.60450160771704</v>
      </c>
    </row>
    <row r="1044" spans="1:8" s="1" customFormat="1" ht="16.5" customHeight="1">
      <c r="A1044" s="17" t="s">
        <v>109</v>
      </c>
      <c r="B1044" s="11"/>
      <c r="C1044" s="11"/>
      <c r="D1044" s="10">
        <v>0</v>
      </c>
      <c r="E1044" s="99">
        <v>0</v>
      </c>
      <c r="F1044" s="95">
        <f t="shared" si="48"/>
        <v>0</v>
      </c>
      <c r="G1044" s="95">
        <f t="shared" si="49"/>
        <v>0</v>
      </c>
      <c r="H1044" s="95">
        <f t="shared" si="50"/>
        <v>0</v>
      </c>
    </row>
    <row r="1045" spans="1:8" s="1" customFormat="1" ht="16.5" customHeight="1">
      <c r="A1045" s="17" t="s">
        <v>110</v>
      </c>
      <c r="B1045" s="11"/>
      <c r="C1045" s="11"/>
      <c r="D1045" s="10">
        <v>0</v>
      </c>
      <c r="E1045" s="99">
        <v>0</v>
      </c>
      <c r="F1045" s="95">
        <f t="shared" si="48"/>
        <v>0</v>
      </c>
      <c r="G1045" s="95">
        <f t="shared" si="49"/>
        <v>0</v>
      </c>
      <c r="H1045" s="95">
        <f t="shared" si="50"/>
        <v>0</v>
      </c>
    </row>
    <row r="1046" spans="1:8" s="1" customFormat="1" ht="16.5" customHeight="1">
      <c r="A1046" s="17" t="s">
        <v>881</v>
      </c>
      <c r="B1046" s="11"/>
      <c r="C1046" s="11"/>
      <c r="D1046" s="10">
        <v>0</v>
      </c>
      <c r="E1046" s="99">
        <v>0</v>
      </c>
      <c r="F1046" s="95">
        <f t="shared" si="48"/>
        <v>0</v>
      </c>
      <c r="G1046" s="95">
        <f t="shared" si="49"/>
        <v>0</v>
      </c>
      <c r="H1046" s="95">
        <f t="shared" si="50"/>
        <v>0</v>
      </c>
    </row>
    <row r="1047" spans="1:8" s="1" customFormat="1" ht="16.5" customHeight="1">
      <c r="A1047" s="17" t="s">
        <v>882</v>
      </c>
      <c r="B1047" s="11"/>
      <c r="C1047" s="11"/>
      <c r="D1047" s="10">
        <v>0</v>
      </c>
      <c r="E1047" s="99">
        <v>0</v>
      </c>
      <c r="F1047" s="95">
        <f t="shared" si="48"/>
        <v>0</v>
      </c>
      <c r="G1047" s="95">
        <f t="shared" si="49"/>
        <v>0</v>
      </c>
      <c r="H1047" s="95">
        <f t="shared" si="50"/>
        <v>0</v>
      </c>
    </row>
    <row r="1048" spans="1:8" s="1" customFormat="1" ht="16.5" customHeight="1">
      <c r="A1048" s="17" t="s">
        <v>883</v>
      </c>
      <c r="B1048" s="11"/>
      <c r="C1048" s="11"/>
      <c r="D1048" s="10">
        <v>0</v>
      </c>
      <c r="E1048" s="99">
        <v>0</v>
      </c>
      <c r="F1048" s="95">
        <f t="shared" si="48"/>
        <v>0</v>
      </c>
      <c r="G1048" s="95">
        <f t="shared" si="49"/>
        <v>0</v>
      </c>
      <c r="H1048" s="95">
        <f t="shared" si="50"/>
        <v>0</v>
      </c>
    </row>
    <row r="1049" spans="1:8" s="1" customFormat="1" ht="16.5" customHeight="1">
      <c r="A1049" s="17" t="s">
        <v>884</v>
      </c>
      <c r="B1049" s="11"/>
      <c r="C1049" s="11"/>
      <c r="D1049" s="10">
        <v>0</v>
      </c>
      <c r="E1049" s="99">
        <v>0</v>
      </c>
      <c r="F1049" s="95">
        <f t="shared" si="48"/>
        <v>0</v>
      </c>
      <c r="G1049" s="95">
        <f t="shared" si="49"/>
        <v>0</v>
      </c>
      <c r="H1049" s="95">
        <f t="shared" si="50"/>
        <v>0</v>
      </c>
    </row>
    <row r="1050" spans="1:8" s="1" customFormat="1" ht="16.5" customHeight="1">
      <c r="A1050" s="17" t="s">
        <v>117</v>
      </c>
      <c r="B1050" s="11"/>
      <c r="C1050" s="11"/>
      <c r="D1050" s="10">
        <v>0</v>
      </c>
      <c r="E1050" s="99">
        <v>0</v>
      </c>
      <c r="F1050" s="95">
        <f t="shared" si="48"/>
        <v>0</v>
      </c>
      <c r="G1050" s="95">
        <f t="shared" si="49"/>
        <v>0</v>
      </c>
      <c r="H1050" s="95">
        <f t="shared" si="50"/>
        <v>0</v>
      </c>
    </row>
    <row r="1051" spans="1:8" s="1" customFormat="1" ht="16.5" customHeight="1">
      <c r="A1051" s="17" t="s">
        <v>885</v>
      </c>
      <c r="B1051" s="11"/>
      <c r="C1051" s="11"/>
      <c r="D1051" s="10">
        <v>855</v>
      </c>
      <c r="E1051" s="99">
        <v>202</v>
      </c>
      <c r="F1051" s="95">
        <f t="shared" si="48"/>
        <v>0</v>
      </c>
      <c r="G1051" s="95">
        <f t="shared" si="49"/>
        <v>0</v>
      </c>
      <c r="H1051" s="95">
        <f t="shared" si="50"/>
        <v>23.625730994152047</v>
      </c>
    </row>
    <row r="1052" spans="1:8" s="1" customFormat="1" ht="16.5" customHeight="1">
      <c r="A1052" s="17" t="s">
        <v>886</v>
      </c>
      <c r="B1052" s="10">
        <v>0</v>
      </c>
      <c r="C1052" s="10">
        <v>10</v>
      </c>
      <c r="D1052" s="10">
        <v>0</v>
      </c>
      <c r="E1052" s="99">
        <v>10</v>
      </c>
      <c r="F1052" s="95">
        <f t="shared" si="48"/>
        <v>0</v>
      </c>
      <c r="G1052" s="95">
        <f t="shared" si="49"/>
        <v>100</v>
      </c>
      <c r="H1052" s="95">
        <f t="shared" si="50"/>
        <v>0</v>
      </c>
    </row>
    <row r="1053" spans="1:8" s="1" customFormat="1" ht="16.5" customHeight="1">
      <c r="A1053" s="17" t="s">
        <v>108</v>
      </c>
      <c r="B1053" s="11"/>
      <c r="C1053" s="11"/>
      <c r="D1053" s="10">
        <v>0</v>
      </c>
      <c r="E1053" s="99">
        <v>0</v>
      </c>
      <c r="F1053" s="95">
        <f t="shared" si="48"/>
        <v>0</v>
      </c>
      <c r="G1053" s="95">
        <f t="shared" si="49"/>
        <v>0</v>
      </c>
      <c r="H1053" s="95">
        <f t="shared" si="50"/>
        <v>0</v>
      </c>
    </row>
    <row r="1054" spans="1:8" s="1" customFormat="1" ht="16.5" customHeight="1">
      <c r="A1054" s="17" t="s">
        <v>109</v>
      </c>
      <c r="B1054" s="11"/>
      <c r="C1054" s="11"/>
      <c r="D1054" s="10">
        <v>0</v>
      </c>
      <c r="E1054" s="99">
        <v>0</v>
      </c>
      <c r="F1054" s="95">
        <f t="shared" si="48"/>
        <v>0</v>
      </c>
      <c r="G1054" s="95">
        <f t="shared" si="49"/>
        <v>0</v>
      </c>
      <c r="H1054" s="95">
        <f t="shared" si="50"/>
        <v>0</v>
      </c>
    </row>
    <row r="1055" spans="1:8" s="1" customFormat="1" ht="16.5" customHeight="1">
      <c r="A1055" s="17" t="s">
        <v>110</v>
      </c>
      <c r="B1055" s="11"/>
      <c r="C1055" s="11"/>
      <c r="D1055" s="10">
        <v>0</v>
      </c>
      <c r="E1055" s="99">
        <v>0</v>
      </c>
      <c r="F1055" s="95">
        <f t="shared" si="48"/>
        <v>0</v>
      </c>
      <c r="G1055" s="95">
        <f t="shared" si="49"/>
        <v>0</v>
      </c>
      <c r="H1055" s="95">
        <f t="shared" si="50"/>
        <v>0</v>
      </c>
    </row>
    <row r="1056" spans="1:8" s="1" customFormat="1" ht="16.5" customHeight="1">
      <c r="A1056" s="17" t="s">
        <v>887</v>
      </c>
      <c r="B1056" s="11"/>
      <c r="C1056" s="11"/>
      <c r="D1056" s="10">
        <v>0</v>
      </c>
      <c r="E1056" s="99">
        <v>0</v>
      </c>
      <c r="F1056" s="95">
        <f t="shared" si="48"/>
        <v>0</v>
      </c>
      <c r="G1056" s="95">
        <f t="shared" si="49"/>
        <v>0</v>
      </c>
      <c r="H1056" s="95">
        <f t="shared" si="50"/>
        <v>0</v>
      </c>
    </row>
    <row r="1057" spans="1:8" s="1" customFormat="1" ht="16.5" customHeight="1">
      <c r="A1057" s="17" t="s">
        <v>888</v>
      </c>
      <c r="B1057" s="11"/>
      <c r="C1057" s="11"/>
      <c r="D1057" s="10">
        <v>0</v>
      </c>
      <c r="E1057" s="99">
        <v>10</v>
      </c>
      <c r="F1057" s="95">
        <f t="shared" si="48"/>
        <v>0</v>
      </c>
      <c r="G1057" s="95">
        <f t="shared" si="49"/>
        <v>0</v>
      </c>
      <c r="H1057" s="95">
        <f t="shared" si="50"/>
        <v>0</v>
      </c>
    </row>
    <row r="1058" spans="1:8" s="1" customFormat="1" ht="16.5" customHeight="1">
      <c r="A1058" s="17" t="s">
        <v>889</v>
      </c>
      <c r="B1058" s="10">
        <v>0</v>
      </c>
      <c r="C1058" s="10">
        <v>319</v>
      </c>
      <c r="D1058" s="10">
        <v>500</v>
      </c>
      <c r="E1058" s="99">
        <v>319</v>
      </c>
      <c r="F1058" s="95">
        <f t="shared" si="48"/>
        <v>0</v>
      </c>
      <c r="G1058" s="95">
        <f t="shared" si="49"/>
        <v>100</v>
      </c>
      <c r="H1058" s="95">
        <f t="shared" si="50"/>
        <v>63.800000000000004</v>
      </c>
    </row>
    <row r="1059" spans="1:8" s="1" customFormat="1" ht="16.5" customHeight="1">
      <c r="A1059" s="17" t="s">
        <v>890</v>
      </c>
      <c r="B1059" s="11"/>
      <c r="C1059" s="11"/>
      <c r="D1059" s="10">
        <v>0</v>
      </c>
      <c r="E1059" s="99">
        <v>0</v>
      </c>
      <c r="F1059" s="95">
        <f t="shared" si="48"/>
        <v>0</v>
      </c>
      <c r="G1059" s="95">
        <f t="shared" si="49"/>
        <v>0</v>
      </c>
      <c r="H1059" s="95">
        <f t="shared" si="50"/>
        <v>0</v>
      </c>
    </row>
    <row r="1060" spans="1:8" s="1" customFormat="1" ht="16.5" customHeight="1">
      <c r="A1060" s="17" t="s">
        <v>891</v>
      </c>
      <c r="B1060" s="11"/>
      <c r="C1060" s="11"/>
      <c r="D1060" s="10">
        <v>500</v>
      </c>
      <c r="E1060" s="99">
        <v>319</v>
      </c>
      <c r="F1060" s="95">
        <f t="shared" si="48"/>
        <v>0</v>
      </c>
      <c r="G1060" s="95">
        <f t="shared" si="49"/>
        <v>0</v>
      </c>
      <c r="H1060" s="95">
        <f t="shared" si="50"/>
        <v>63.800000000000004</v>
      </c>
    </row>
    <row r="1061" spans="1:8" s="1" customFormat="1" ht="16.5" customHeight="1">
      <c r="A1061" s="17" t="s">
        <v>74</v>
      </c>
      <c r="B1061" s="10">
        <v>0</v>
      </c>
      <c r="C1061" s="10">
        <v>1</v>
      </c>
      <c r="D1061" s="10">
        <v>0</v>
      </c>
      <c r="E1061" s="99">
        <v>1</v>
      </c>
      <c r="F1061" s="95">
        <f t="shared" si="48"/>
        <v>0</v>
      </c>
      <c r="G1061" s="95">
        <f t="shared" si="49"/>
        <v>100</v>
      </c>
      <c r="H1061" s="95">
        <f t="shared" si="50"/>
        <v>0</v>
      </c>
    </row>
    <row r="1062" spans="1:8" s="1" customFormat="1" ht="16.5" customHeight="1">
      <c r="A1062" s="17" t="s">
        <v>892</v>
      </c>
      <c r="B1062" s="10">
        <v>0</v>
      </c>
      <c r="C1062" s="10">
        <v>0</v>
      </c>
      <c r="D1062" s="10">
        <v>0</v>
      </c>
      <c r="E1062" s="99">
        <v>0</v>
      </c>
      <c r="F1062" s="95">
        <f t="shared" si="48"/>
        <v>0</v>
      </c>
      <c r="G1062" s="95">
        <f t="shared" si="49"/>
        <v>0</v>
      </c>
      <c r="H1062" s="95">
        <f t="shared" si="50"/>
        <v>0</v>
      </c>
    </row>
    <row r="1063" spans="1:8" s="1" customFormat="1" ht="16.5" customHeight="1">
      <c r="A1063" s="17" t="s">
        <v>108</v>
      </c>
      <c r="B1063" s="11"/>
      <c r="C1063" s="11"/>
      <c r="D1063" s="10">
        <v>0</v>
      </c>
      <c r="E1063" s="99">
        <v>0</v>
      </c>
      <c r="F1063" s="95">
        <f t="shared" si="48"/>
        <v>0</v>
      </c>
      <c r="G1063" s="95">
        <f t="shared" si="49"/>
        <v>0</v>
      </c>
      <c r="H1063" s="95">
        <f t="shared" si="50"/>
        <v>0</v>
      </c>
    </row>
    <row r="1064" spans="1:8" s="1" customFormat="1" ht="16.5" customHeight="1">
      <c r="A1064" s="17" t="s">
        <v>109</v>
      </c>
      <c r="B1064" s="11"/>
      <c r="C1064" s="11"/>
      <c r="D1064" s="10">
        <v>0</v>
      </c>
      <c r="E1064" s="99">
        <v>0</v>
      </c>
      <c r="F1064" s="95">
        <f t="shared" si="48"/>
        <v>0</v>
      </c>
      <c r="G1064" s="95">
        <f t="shared" si="49"/>
        <v>0</v>
      </c>
      <c r="H1064" s="95">
        <f t="shared" si="50"/>
        <v>0</v>
      </c>
    </row>
    <row r="1065" spans="1:8" s="1" customFormat="1" ht="16.5" customHeight="1">
      <c r="A1065" s="17" t="s">
        <v>110</v>
      </c>
      <c r="B1065" s="11"/>
      <c r="C1065" s="11"/>
      <c r="D1065" s="10">
        <v>0</v>
      </c>
      <c r="E1065" s="99">
        <v>0</v>
      </c>
      <c r="F1065" s="95">
        <f t="shared" si="48"/>
        <v>0</v>
      </c>
      <c r="G1065" s="95">
        <f t="shared" si="49"/>
        <v>0</v>
      </c>
      <c r="H1065" s="95">
        <f t="shared" si="50"/>
        <v>0</v>
      </c>
    </row>
    <row r="1066" spans="1:8" s="1" customFormat="1" ht="16.5" customHeight="1">
      <c r="A1066" s="17" t="s">
        <v>893</v>
      </c>
      <c r="B1066" s="11"/>
      <c r="C1066" s="11"/>
      <c r="D1066" s="10">
        <v>0</v>
      </c>
      <c r="E1066" s="99">
        <v>0</v>
      </c>
      <c r="F1066" s="95">
        <f t="shared" si="48"/>
        <v>0</v>
      </c>
      <c r="G1066" s="95">
        <f t="shared" si="49"/>
        <v>0</v>
      </c>
      <c r="H1066" s="95">
        <f t="shared" si="50"/>
        <v>0</v>
      </c>
    </row>
    <row r="1067" spans="1:8" s="1" customFormat="1" ht="16.5" customHeight="1">
      <c r="A1067" s="17" t="s">
        <v>117</v>
      </c>
      <c r="B1067" s="11"/>
      <c r="C1067" s="11"/>
      <c r="D1067" s="10">
        <v>0</v>
      </c>
      <c r="E1067" s="99">
        <v>0</v>
      </c>
      <c r="F1067" s="95">
        <f t="shared" si="48"/>
        <v>0</v>
      </c>
      <c r="G1067" s="95">
        <f t="shared" si="49"/>
        <v>0</v>
      </c>
      <c r="H1067" s="95">
        <f t="shared" si="50"/>
        <v>0</v>
      </c>
    </row>
    <row r="1068" spans="1:8" s="1" customFormat="1" ht="16.5" customHeight="1">
      <c r="A1068" s="17" t="s">
        <v>894</v>
      </c>
      <c r="B1068" s="11"/>
      <c r="C1068" s="11"/>
      <c r="D1068" s="10">
        <v>0</v>
      </c>
      <c r="E1068" s="99">
        <v>0</v>
      </c>
      <c r="F1068" s="95">
        <f t="shared" si="48"/>
        <v>0</v>
      </c>
      <c r="G1068" s="95">
        <f t="shared" si="49"/>
        <v>0</v>
      </c>
      <c r="H1068" s="95">
        <f t="shared" si="50"/>
        <v>0</v>
      </c>
    </row>
    <row r="1069" spans="1:8" s="1" customFormat="1" ht="16.5" customHeight="1">
      <c r="A1069" s="17" t="s">
        <v>895</v>
      </c>
      <c r="B1069" s="10">
        <v>0</v>
      </c>
      <c r="C1069" s="10">
        <v>0</v>
      </c>
      <c r="D1069" s="10">
        <v>0</v>
      </c>
      <c r="E1069" s="99">
        <v>0</v>
      </c>
      <c r="F1069" s="95">
        <f t="shared" si="48"/>
        <v>0</v>
      </c>
      <c r="G1069" s="95">
        <f t="shared" si="49"/>
        <v>0</v>
      </c>
      <c r="H1069" s="95">
        <f t="shared" si="50"/>
        <v>0</v>
      </c>
    </row>
    <row r="1070" spans="1:8" s="1" customFormat="1" ht="16.5" customHeight="1">
      <c r="A1070" s="17" t="s">
        <v>896</v>
      </c>
      <c r="B1070" s="11"/>
      <c r="C1070" s="11"/>
      <c r="D1070" s="10">
        <v>0</v>
      </c>
      <c r="E1070" s="99">
        <v>0</v>
      </c>
      <c r="F1070" s="95">
        <f t="shared" si="48"/>
        <v>0</v>
      </c>
      <c r="G1070" s="95">
        <f t="shared" si="49"/>
        <v>0</v>
      </c>
      <c r="H1070" s="95">
        <f t="shared" si="50"/>
        <v>0</v>
      </c>
    </row>
    <row r="1071" spans="1:8" s="1" customFormat="1" ht="16.5" customHeight="1">
      <c r="A1071" s="17" t="s">
        <v>897</v>
      </c>
      <c r="B1071" s="11"/>
      <c r="C1071" s="11"/>
      <c r="D1071" s="10">
        <v>0</v>
      </c>
      <c r="E1071" s="99">
        <v>0</v>
      </c>
      <c r="F1071" s="95">
        <f t="shared" si="48"/>
        <v>0</v>
      </c>
      <c r="G1071" s="95">
        <f t="shared" si="49"/>
        <v>0</v>
      </c>
      <c r="H1071" s="95">
        <f t="shared" si="50"/>
        <v>0</v>
      </c>
    </row>
    <row r="1072" spans="1:8" s="1" customFormat="1" ht="16.5" customHeight="1">
      <c r="A1072" s="17" t="s">
        <v>898</v>
      </c>
      <c r="B1072" s="11"/>
      <c r="C1072" s="11"/>
      <c r="D1072" s="10">
        <v>0</v>
      </c>
      <c r="E1072" s="99">
        <v>0</v>
      </c>
      <c r="F1072" s="95">
        <f t="shared" si="48"/>
        <v>0</v>
      </c>
      <c r="G1072" s="95">
        <f t="shared" si="49"/>
        <v>0</v>
      </c>
      <c r="H1072" s="95">
        <f t="shared" si="50"/>
        <v>0</v>
      </c>
    </row>
    <row r="1073" spans="1:8" s="1" customFormat="1" ht="16.5" customHeight="1">
      <c r="A1073" s="17" t="s">
        <v>899</v>
      </c>
      <c r="B1073" s="11"/>
      <c r="C1073" s="11"/>
      <c r="D1073" s="10">
        <v>0</v>
      </c>
      <c r="E1073" s="99">
        <v>0</v>
      </c>
      <c r="F1073" s="95">
        <f t="shared" si="48"/>
        <v>0</v>
      </c>
      <c r="G1073" s="95">
        <f t="shared" si="49"/>
        <v>0</v>
      </c>
      <c r="H1073" s="95">
        <f t="shared" si="50"/>
        <v>0</v>
      </c>
    </row>
    <row r="1074" spans="1:8" s="1" customFormat="1" ht="16.5" customHeight="1">
      <c r="A1074" s="17" t="s">
        <v>900</v>
      </c>
      <c r="B1074" s="11"/>
      <c r="C1074" s="11"/>
      <c r="D1074" s="10">
        <v>0</v>
      </c>
      <c r="E1074" s="99">
        <v>0</v>
      </c>
      <c r="F1074" s="95">
        <f t="shared" si="48"/>
        <v>0</v>
      </c>
      <c r="G1074" s="95">
        <f t="shared" si="49"/>
        <v>0</v>
      </c>
      <c r="H1074" s="95">
        <f t="shared" si="50"/>
        <v>0</v>
      </c>
    </row>
    <row r="1075" spans="1:8" s="1" customFormat="1" ht="16.5" customHeight="1">
      <c r="A1075" s="17" t="s">
        <v>901</v>
      </c>
      <c r="B1075" s="11"/>
      <c r="C1075" s="11"/>
      <c r="D1075" s="10">
        <v>0</v>
      </c>
      <c r="E1075" s="99">
        <v>0</v>
      </c>
      <c r="F1075" s="95">
        <f t="shared" si="48"/>
        <v>0</v>
      </c>
      <c r="G1075" s="95">
        <f t="shared" si="49"/>
        <v>0</v>
      </c>
      <c r="H1075" s="95">
        <f t="shared" si="50"/>
        <v>0</v>
      </c>
    </row>
    <row r="1076" spans="1:8" s="1" customFormat="1" ht="16.5" customHeight="1">
      <c r="A1076" s="17" t="s">
        <v>902</v>
      </c>
      <c r="B1076" s="11"/>
      <c r="C1076" s="11"/>
      <c r="D1076" s="10">
        <v>0</v>
      </c>
      <c r="E1076" s="99">
        <v>0</v>
      </c>
      <c r="F1076" s="95">
        <f t="shared" si="48"/>
        <v>0</v>
      </c>
      <c r="G1076" s="95">
        <f t="shared" si="49"/>
        <v>0</v>
      </c>
      <c r="H1076" s="95">
        <f t="shared" si="50"/>
        <v>0</v>
      </c>
    </row>
    <row r="1077" spans="1:8" s="1" customFormat="1" ht="16.5" customHeight="1">
      <c r="A1077" s="17" t="s">
        <v>903</v>
      </c>
      <c r="B1077" s="11"/>
      <c r="C1077" s="11"/>
      <c r="D1077" s="10">
        <v>0</v>
      </c>
      <c r="E1077" s="99">
        <v>0</v>
      </c>
      <c r="F1077" s="95">
        <f t="shared" si="48"/>
        <v>0</v>
      </c>
      <c r="G1077" s="95">
        <f t="shared" si="49"/>
        <v>0</v>
      </c>
      <c r="H1077" s="95">
        <f t="shared" si="50"/>
        <v>0</v>
      </c>
    </row>
    <row r="1078" spans="1:8" s="1" customFormat="1" ht="16.5" customHeight="1">
      <c r="A1078" s="17" t="s">
        <v>904</v>
      </c>
      <c r="B1078" s="11"/>
      <c r="C1078" s="11"/>
      <c r="D1078" s="10">
        <v>0</v>
      </c>
      <c r="E1078" s="99">
        <v>0</v>
      </c>
      <c r="F1078" s="95">
        <f t="shared" si="48"/>
        <v>0</v>
      </c>
      <c r="G1078" s="95">
        <f t="shared" si="49"/>
        <v>0</v>
      </c>
      <c r="H1078" s="95">
        <f t="shared" si="50"/>
        <v>0</v>
      </c>
    </row>
    <row r="1079" spans="1:8" s="1" customFormat="1" ht="16.5" customHeight="1">
      <c r="A1079" s="17" t="s">
        <v>905</v>
      </c>
      <c r="B1079" s="10">
        <v>0</v>
      </c>
      <c r="C1079" s="10">
        <v>0</v>
      </c>
      <c r="D1079" s="10">
        <v>0</v>
      </c>
      <c r="E1079" s="99">
        <v>0</v>
      </c>
      <c r="F1079" s="95">
        <f t="shared" si="48"/>
        <v>0</v>
      </c>
      <c r="G1079" s="95">
        <f t="shared" si="49"/>
        <v>0</v>
      </c>
      <c r="H1079" s="95">
        <f t="shared" si="50"/>
        <v>0</v>
      </c>
    </row>
    <row r="1080" spans="1:8" s="1" customFormat="1" ht="16.5" customHeight="1">
      <c r="A1080" s="17" t="s">
        <v>906</v>
      </c>
      <c r="B1080" s="11"/>
      <c r="C1080" s="11"/>
      <c r="D1080" s="10">
        <v>0</v>
      </c>
      <c r="E1080" s="99">
        <v>0</v>
      </c>
      <c r="F1080" s="95">
        <f t="shared" si="48"/>
        <v>0</v>
      </c>
      <c r="G1080" s="95">
        <f t="shared" si="49"/>
        <v>0</v>
      </c>
      <c r="H1080" s="95">
        <f t="shared" si="50"/>
        <v>0</v>
      </c>
    </row>
    <row r="1081" spans="1:8" s="1" customFormat="1" ht="16.5" customHeight="1">
      <c r="A1081" s="17" t="s">
        <v>907</v>
      </c>
      <c r="B1081" s="11"/>
      <c r="C1081" s="11"/>
      <c r="D1081" s="10">
        <v>0</v>
      </c>
      <c r="E1081" s="99">
        <v>0</v>
      </c>
      <c r="F1081" s="95">
        <f aca="true" t="shared" si="51" ref="F1081:F1144">IF(B1081&lt;&gt;0,(E1081/B1081)*100,0)</f>
        <v>0</v>
      </c>
      <c r="G1081" s="95">
        <f aca="true" t="shared" si="52" ref="G1081:G1144">IF(C1081&lt;&gt;0,(E1081/C1081)*100,0)</f>
        <v>0</v>
      </c>
      <c r="H1081" s="95">
        <f aca="true" t="shared" si="53" ref="H1081:H1144">IF(D1081&lt;&gt;0,(E1081/D1081)*100,0)</f>
        <v>0</v>
      </c>
    </row>
    <row r="1082" spans="1:8" s="1" customFormat="1" ht="16.5" customHeight="1">
      <c r="A1082" s="17" t="s">
        <v>908</v>
      </c>
      <c r="B1082" s="11"/>
      <c r="C1082" s="11"/>
      <c r="D1082" s="10">
        <v>0</v>
      </c>
      <c r="E1082" s="99">
        <v>0</v>
      </c>
      <c r="F1082" s="95">
        <f t="shared" si="51"/>
        <v>0</v>
      </c>
      <c r="G1082" s="95">
        <f t="shared" si="52"/>
        <v>0</v>
      </c>
      <c r="H1082" s="95">
        <f t="shared" si="53"/>
        <v>0</v>
      </c>
    </row>
    <row r="1083" spans="1:8" s="1" customFormat="1" ht="16.5" customHeight="1">
      <c r="A1083" s="17" t="s">
        <v>909</v>
      </c>
      <c r="B1083" s="11"/>
      <c r="C1083" s="11"/>
      <c r="D1083" s="10">
        <v>0</v>
      </c>
      <c r="E1083" s="99">
        <v>0</v>
      </c>
      <c r="F1083" s="95">
        <f t="shared" si="51"/>
        <v>0</v>
      </c>
      <c r="G1083" s="95">
        <f t="shared" si="52"/>
        <v>0</v>
      </c>
      <c r="H1083" s="95">
        <f t="shared" si="53"/>
        <v>0</v>
      </c>
    </row>
    <row r="1084" spans="1:8" s="1" customFormat="1" ht="16.5" customHeight="1">
      <c r="A1084" s="17" t="s">
        <v>910</v>
      </c>
      <c r="B1084" s="11"/>
      <c r="C1084" s="11"/>
      <c r="D1084" s="10">
        <v>0</v>
      </c>
      <c r="E1084" s="99">
        <v>0</v>
      </c>
      <c r="F1084" s="95">
        <f t="shared" si="51"/>
        <v>0</v>
      </c>
      <c r="G1084" s="95">
        <f t="shared" si="52"/>
        <v>0</v>
      </c>
      <c r="H1084" s="95">
        <f t="shared" si="53"/>
        <v>0</v>
      </c>
    </row>
    <row r="1085" spans="1:8" s="1" customFormat="1" ht="16.5" customHeight="1">
      <c r="A1085" s="17" t="s">
        <v>911</v>
      </c>
      <c r="B1085" s="10">
        <v>0</v>
      </c>
      <c r="C1085" s="10">
        <v>0</v>
      </c>
      <c r="D1085" s="10">
        <v>0</v>
      </c>
      <c r="E1085" s="99">
        <v>0</v>
      </c>
      <c r="F1085" s="95">
        <f t="shared" si="51"/>
        <v>0</v>
      </c>
      <c r="G1085" s="95">
        <f t="shared" si="52"/>
        <v>0</v>
      </c>
      <c r="H1085" s="95">
        <f t="shared" si="53"/>
        <v>0</v>
      </c>
    </row>
    <row r="1086" spans="1:8" s="1" customFormat="1" ht="16.5" customHeight="1">
      <c r="A1086" s="17" t="s">
        <v>912</v>
      </c>
      <c r="B1086" s="11"/>
      <c r="C1086" s="11"/>
      <c r="D1086" s="10">
        <v>0</v>
      </c>
      <c r="E1086" s="99">
        <v>0</v>
      </c>
      <c r="F1086" s="95">
        <f t="shared" si="51"/>
        <v>0</v>
      </c>
      <c r="G1086" s="95">
        <f t="shared" si="52"/>
        <v>0</v>
      </c>
      <c r="H1086" s="95">
        <f t="shared" si="53"/>
        <v>0</v>
      </c>
    </row>
    <row r="1087" spans="1:8" s="1" customFormat="1" ht="16.5" customHeight="1">
      <c r="A1087" s="17" t="s">
        <v>913</v>
      </c>
      <c r="B1087" s="11"/>
      <c r="C1087" s="11"/>
      <c r="D1087" s="10">
        <v>0</v>
      </c>
      <c r="E1087" s="99">
        <v>0</v>
      </c>
      <c r="F1087" s="95">
        <f t="shared" si="51"/>
        <v>0</v>
      </c>
      <c r="G1087" s="95">
        <f t="shared" si="52"/>
        <v>0</v>
      </c>
      <c r="H1087" s="95">
        <f t="shared" si="53"/>
        <v>0</v>
      </c>
    </row>
    <row r="1088" spans="1:8" s="1" customFormat="1" ht="16.5" customHeight="1">
      <c r="A1088" s="17" t="s">
        <v>914</v>
      </c>
      <c r="B1088" s="10">
        <v>0</v>
      </c>
      <c r="C1088" s="10">
        <v>1</v>
      </c>
      <c r="D1088" s="10">
        <v>0</v>
      </c>
      <c r="E1088" s="99">
        <v>1</v>
      </c>
      <c r="F1088" s="95">
        <f t="shared" si="51"/>
        <v>0</v>
      </c>
      <c r="G1088" s="95">
        <f t="shared" si="52"/>
        <v>100</v>
      </c>
      <c r="H1088" s="95">
        <f t="shared" si="53"/>
        <v>0</v>
      </c>
    </row>
    <row r="1089" spans="1:8" s="1" customFormat="1" ht="16.5" customHeight="1">
      <c r="A1089" s="17" t="s">
        <v>915</v>
      </c>
      <c r="B1089" s="11"/>
      <c r="C1089" s="11"/>
      <c r="D1089" s="10">
        <v>0</v>
      </c>
      <c r="E1089" s="99">
        <v>1</v>
      </c>
      <c r="F1089" s="95">
        <f t="shared" si="51"/>
        <v>0</v>
      </c>
      <c r="G1089" s="95">
        <f t="shared" si="52"/>
        <v>0</v>
      </c>
      <c r="H1089" s="95">
        <f t="shared" si="53"/>
        <v>0</v>
      </c>
    </row>
    <row r="1090" spans="1:8" s="1" customFormat="1" ht="12.75" customHeight="1">
      <c r="A1090" s="17" t="s">
        <v>916</v>
      </c>
      <c r="B1090" s="11"/>
      <c r="C1090" s="11"/>
      <c r="D1090" s="10">
        <v>0</v>
      </c>
      <c r="E1090" s="99">
        <v>0</v>
      </c>
      <c r="F1090" s="95">
        <f t="shared" si="51"/>
        <v>0</v>
      </c>
      <c r="G1090" s="95">
        <f t="shared" si="52"/>
        <v>0</v>
      </c>
      <c r="H1090" s="95">
        <f t="shared" si="53"/>
        <v>0</v>
      </c>
    </row>
    <row r="1091" spans="1:8" s="1" customFormat="1" ht="16.5" customHeight="1">
      <c r="A1091" s="17" t="s">
        <v>75</v>
      </c>
      <c r="B1091" s="10">
        <v>0</v>
      </c>
      <c r="C1091" s="10">
        <v>0</v>
      </c>
      <c r="D1091" s="10">
        <v>0</v>
      </c>
      <c r="E1091" s="99">
        <v>0</v>
      </c>
      <c r="F1091" s="95">
        <f t="shared" si="51"/>
        <v>0</v>
      </c>
      <c r="G1091" s="95">
        <f t="shared" si="52"/>
        <v>0</v>
      </c>
      <c r="H1091" s="95">
        <f t="shared" si="53"/>
        <v>0</v>
      </c>
    </row>
    <row r="1092" spans="1:8" s="1" customFormat="1" ht="16.5" customHeight="1">
      <c r="A1092" s="17" t="s">
        <v>917</v>
      </c>
      <c r="B1092" s="10">
        <v>0</v>
      </c>
      <c r="C1092" s="10">
        <v>0</v>
      </c>
      <c r="D1092" s="10">
        <v>0</v>
      </c>
      <c r="E1092" s="99">
        <v>0</v>
      </c>
      <c r="F1092" s="95">
        <f t="shared" si="51"/>
        <v>0</v>
      </c>
      <c r="G1092" s="95">
        <f t="shared" si="52"/>
        <v>0</v>
      </c>
      <c r="H1092" s="95">
        <f t="shared" si="53"/>
        <v>0</v>
      </c>
    </row>
    <row r="1093" spans="1:8" s="1" customFormat="1" ht="16.5" customHeight="1">
      <c r="A1093" s="17" t="s">
        <v>918</v>
      </c>
      <c r="B1093" s="10">
        <v>0</v>
      </c>
      <c r="C1093" s="10">
        <v>0</v>
      </c>
      <c r="D1093" s="10">
        <v>0</v>
      </c>
      <c r="E1093" s="99">
        <v>0</v>
      </c>
      <c r="F1093" s="95">
        <f t="shared" si="51"/>
        <v>0</v>
      </c>
      <c r="G1093" s="95">
        <f t="shared" si="52"/>
        <v>0</v>
      </c>
      <c r="H1093" s="95">
        <f t="shared" si="53"/>
        <v>0</v>
      </c>
    </row>
    <row r="1094" spans="1:8" s="1" customFormat="1" ht="16.5" customHeight="1">
      <c r="A1094" s="17" t="s">
        <v>919</v>
      </c>
      <c r="B1094" s="10">
        <v>0</v>
      </c>
      <c r="C1094" s="10">
        <v>0</v>
      </c>
      <c r="D1094" s="10">
        <v>0</v>
      </c>
      <c r="E1094" s="99">
        <v>0</v>
      </c>
      <c r="F1094" s="95">
        <f t="shared" si="51"/>
        <v>0</v>
      </c>
      <c r="G1094" s="95">
        <f t="shared" si="52"/>
        <v>0</v>
      </c>
      <c r="H1094" s="95">
        <f t="shared" si="53"/>
        <v>0</v>
      </c>
    </row>
    <row r="1095" spans="1:8" s="1" customFormat="1" ht="16.5" customHeight="1">
      <c r="A1095" s="17" t="s">
        <v>920</v>
      </c>
      <c r="B1095" s="10">
        <v>0</v>
      </c>
      <c r="C1095" s="10">
        <v>0</v>
      </c>
      <c r="D1095" s="10">
        <v>0</v>
      </c>
      <c r="E1095" s="99">
        <v>0</v>
      </c>
      <c r="F1095" s="95">
        <f t="shared" si="51"/>
        <v>0</v>
      </c>
      <c r="G1095" s="95">
        <f t="shared" si="52"/>
        <v>0</v>
      </c>
      <c r="H1095" s="95">
        <f t="shared" si="53"/>
        <v>0</v>
      </c>
    </row>
    <row r="1096" spans="1:8" s="1" customFormat="1" ht="16.5" customHeight="1">
      <c r="A1096" s="17" t="s">
        <v>921</v>
      </c>
      <c r="B1096" s="10">
        <v>0</v>
      </c>
      <c r="C1096" s="10">
        <v>0</v>
      </c>
      <c r="D1096" s="10">
        <v>0</v>
      </c>
      <c r="E1096" s="99">
        <v>0</v>
      </c>
      <c r="F1096" s="95">
        <f t="shared" si="51"/>
        <v>0</v>
      </c>
      <c r="G1096" s="95">
        <f t="shared" si="52"/>
        <v>0</v>
      </c>
      <c r="H1096" s="95">
        <f t="shared" si="53"/>
        <v>0</v>
      </c>
    </row>
    <row r="1097" spans="1:8" s="1" customFormat="1" ht="16.5" customHeight="1">
      <c r="A1097" s="17" t="s">
        <v>922</v>
      </c>
      <c r="B1097" s="10">
        <v>0</v>
      </c>
      <c r="C1097" s="10">
        <v>0</v>
      </c>
      <c r="D1097" s="10">
        <v>0</v>
      </c>
      <c r="E1097" s="99">
        <v>0</v>
      </c>
      <c r="F1097" s="95">
        <f t="shared" si="51"/>
        <v>0</v>
      </c>
      <c r="G1097" s="95">
        <f t="shared" si="52"/>
        <v>0</v>
      </c>
      <c r="H1097" s="95">
        <f t="shared" si="53"/>
        <v>0</v>
      </c>
    </row>
    <row r="1098" spans="1:8" s="1" customFormat="1" ht="16.5" customHeight="1">
      <c r="A1098" s="17" t="s">
        <v>923</v>
      </c>
      <c r="B1098" s="10">
        <v>0</v>
      </c>
      <c r="C1098" s="10">
        <v>0</v>
      </c>
      <c r="D1098" s="10">
        <v>0</v>
      </c>
      <c r="E1098" s="99">
        <v>0</v>
      </c>
      <c r="F1098" s="95">
        <f t="shared" si="51"/>
        <v>0</v>
      </c>
      <c r="G1098" s="95">
        <f t="shared" si="52"/>
        <v>0</v>
      </c>
      <c r="H1098" s="95">
        <f t="shared" si="53"/>
        <v>0</v>
      </c>
    </row>
    <row r="1099" spans="1:8" s="1" customFormat="1" ht="16.5" customHeight="1">
      <c r="A1099" s="17" t="s">
        <v>924</v>
      </c>
      <c r="B1099" s="10">
        <v>0</v>
      </c>
      <c r="C1099" s="10">
        <v>0</v>
      </c>
      <c r="D1099" s="10">
        <v>0</v>
      </c>
      <c r="E1099" s="99">
        <v>0</v>
      </c>
      <c r="F1099" s="95">
        <f t="shared" si="51"/>
        <v>0</v>
      </c>
      <c r="G1099" s="95">
        <f t="shared" si="52"/>
        <v>0</v>
      </c>
      <c r="H1099" s="95">
        <f t="shared" si="53"/>
        <v>0</v>
      </c>
    </row>
    <row r="1100" spans="1:8" s="1" customFormat="1" ht="16.5" customHeight="1">
      <c r="A1100" s="17" t="s">
        <v>925</v>
      </c>
      <c r="B1100" s="10">
        <v>0</v>
      </c>
      <c r="C1100" s="10">
        <v>0</v>
      </c>
      <c r="D1100" s="10">
        <v>0</v>
      </c>
      <c r="E1100" s="99">
        <v>0</v>
      </c>
      <c r="F1100" s="95">
        <f t="shared" si="51"/>
        <v>0</v>
      </c>
      <c r="G1100" s="95">
        <f t="shared" si="52"/>
        <v>0</v>
      </c>
      <c r="H1100" s="95">
        <f t="shared" si="53"/>
        <v>0</v>
      </c>
    </row>
    <row r="1101" spans="1:8" s="1" customFormat="1" ht="16.5" customHeight="1">
      <c r="A1101" s="17" t="s">
        <v>76</v>
      </c>
      <c r="B1101" s="10">
        <v>6804</v>
      </c>
      <c r="C1101" s="10">
        <v>4820</v>
      </c>
      <c r="D1101" s="10">
        <v>4705</v>
      </c>
      <c r="E1101" s="99">
        <v>4820</v>
      </c>
      <c r="F1101" s="95">
        <f t="shared" si="51"/>
        <v>70.84068195179306</v>
      </c>
      <c r="G1101" s="95">
        <f t="shared" si="52"/>
        <v>100</v>
      </c>
      <c r="H1101" s="95">
        <f t="shared" si="53"/>
        <v>102.4442082890542</v>
      </c>
    </row>
    <row r="1102" spans="1:8" s="1" customFormat="1" ht="16.5" customHeight="1">
      <c r="A1102" s="17" t="s">
        <v>926</v>
      </c>
      <c r="B1102" s="10">
        <v>6655</v>
      </c>
      <c r="C1102" s="10">
        <v>4639</v>
      </c>
      <c r="D1102" s="10">
        <v>4459</v>
      </c>
      <c r="E1102" s="99">
        <v>4639</v>
      </c>
      <c r="F1102" s="95">
        <f t="shared" si="51"/>
        <v>69.70698722764838</v>
      </c>
      <c r="G1102" s="95">
        <f t="shared" si="52"/>
        <v>100</v>
      </c>
      <c r="H1102" s="95">
        <f t="shared" si="53"/>
        <v>104.03677954698362</v>
      </c>
    </row>
    <row r="1103" spans="1:8" s="1" customFormat="1" ht="16.5" customHeight="1">
      <c r="A1103" s="17" t="s">
        <v>108</v>
      </c>
      <c r="B1103" s="11"/>
      <c r="C1103" s="11"/>
      <c r="D1103" s="10">
        <v>1830</v>
      </c>
      <c r="E1103" s="99">
        <v>1969</v>
      </c>
      <c r="F1103" s="95">
        <f t="shared" si="51"/>
        <v>0</v>
      </c>
      <c r="G1103" s="95">
        <f t="shared" si="52"/>
        <v>0</v>
      </c>
      <c r="H1103" s="95">
        <f t="shared" si="53"/>
        <v>107.59562841530055</v>
      </c>
    </row>
    <row r="1104" spans="1:8" s="1" customFormat="1" ht="16.5" customHeight="1">
      <c r="A1104" s="17" t="s">
        <v>109</v>
      </c>
      <c r="B1104" s="11"/>
      <c r="C1104" s="11"/>
      <c r="D1104" s="10">
        <v>0</v>
      </c>
      <c r="E1104" s="99">
        <v>0</v>
      </c>
      <c r="F1104" s="95">
        <f t="shared" si="51"/>
        <v>0</v>
      </c>
      <c r="G1104" s="95">
        <f t="shared" si="52"/>
        <v>0</v>
      </c>
      <c r="H1104" s="95">
        <f t="shared" si="53"/>
        <v>0</v>
      </c>
    </row>
    <row r="1105" spans="1:8" s="1" customFormat="1" ht="16.5" customHeight="1">
      <c r="A1105" s="17" t="s">
        <v>110</v>
      </c>
      <c r="B1105" s="11"/>
      <c r="C1105" s="11"/>
      <c r="D1105" s="10">
        <v>0</v>
      </c>
      <c r="E1105" s="99">
        <v>0</v>
      </c>
      <c r="F1105" s="95">
        <f t="shared" si="51"/>
        <v>0</v>
      </c>
      <c r="G1105" s="95">
        <f t="shared" si="52"/>
        <v>0</v>
      </c>
      <c r="H1105" s="95">
        <f t="shared" si="53"/>
        <v>0</v>
      </c>
    </row>
    <row r="1106" spans="1:8" s="1" customFormat="1" ht="16.5" customHeight="1">
      <c r="A1106" s="17" t="s">
        <v>927</v>
      </c>
      <c r="B1106" s="11"/>
      <c r="C1106" s="11"/>
      <c r="D1106" s="10">
        <v>0</v>
      </c>
      <c r="E1106" s="99">
        <v>0</v>
      </c>
      <c r="F1106" s="95">
        <f t="shared" si="51"/>
        <v>0</v>
      </c>
      <c r="G1106" s="95">
        <f t="shared" si="52"/>
        <v>0</v>
      </c>
      <c r="H1106" s="95">
        <f t="shared" si="53"/>
        <v>0</v>
      </c>
    </row>
    <row r="1107" spans="1:8" s="1" customFormat="1" ht="16.5" customHeight="1">
      <c r="A1107" s="17" t="s">
        <v>928</v>
      </c>
      <c r="B1107" s="11"/>
      <c r="C1107" s="11"/>
      <c r="D1107" s="10">
        <v>235</v>
      </c>
      <c r="E1107" s="99">
        <v>182</v>
      </c>
      <c r="F1107" s="95">
        <f t="shared" si="51"/>
        <v>0</v>
      </c>
      <c r="G1107" s="95">
        <f t="shared" si="52"/>
        <v>0</v>
      </c>
      <c r="H1107" s="95">
        <f t="shared" si="53"/>
        <v>77.4468085106383</v>
      </c>
    </row>
    <row r="1108" spans="1:8" s="1" customFormat="1" ht="16.5" customHeight="1">
      <c r="A1108" s="17" t="s">
        <v>929</v>
      </c>
      <c r="B1108" s="11"/>
      <c r="C1108" s="11"/>
      <c r="D1108" s="10">
        <v>0</v>
      </c>
      <c r="E1108" s="99">
        <v>0</v>
      </c>
      <c r="F1108" s="95">
        <f t="shared" si="51"/>
        <v>0</v>
      </c>
      <c r="G1108" s="95">
        <f t="shared" si="52"/>
        <v>0</v>
      </c>
      <c r="H1108" s="95">
        <f t="shared" si="53"/>
        <v>0</v>
      </c>
    </row>
    <row r="1109" spans="1:8" s="1" customFormat="1" ht="16.5" customHeight="1">
      <c r="A1109" s="17" t="s">
        <v>930</v>
      </c>
      <c r="B1109" s="11"/>
      <c r="C1109" s="11"/>
      <c r="D1109" s="10">
        <v>0</v>
      </c>
      <c r="E1109" s="99">
        <v>0</v>
      </c>
      <c r="F1109" s="95">
        <f t="shared" si="51"/>
        <v>0</v>
      </c>
      <c r="G1109" s="95">
        <f t="shared" si="52"/>
        <v>0</v>
      </c>
      <c r="H1109" s="95">
        <f t="shared" si="53"/>
        <v>0</v>
      </c>
    </row>
    <row r="1110" spans="1:8" s="1" customFormat="1" ht="16.5" customHeight="1">
      <c r="A1110" s="17" t="s">
        <v>931</v>
      </c>
      <c r="B1110" s="11"/>
      <c r="C1110" s="11"/>
      <c r="D1110" s="10">
        <v>0</v>
      </c>
      <c r="E1110" s="99">
        <v>16</v>
      </c>
      <c r="F1110" s="95">
        <f t="shared" si="51"/>
        <v>0</v>
      </c>
      <c r="G1110" s="95">
        <f t="shared" si="52"/>
        <v>0</v>
      </c>
      <c r="H1110" s="95">
        <f t="shared" si="53"/>
        <v>0</v>
      </c>
    </row>
    <row r="1111" spans="1:8" s="1" customFormat="1" ht="16.5" customHeight="1">
      <c r="A1111" s="17" t="s">
        <v>932</v>
      </c>
      <c r="B1111" s="11"/>
      <c r="C1111" s="11"/>
      <c r="D1111" s="10">
        <v>0</v>
      </c>
      <c r="E1111" s="99">
        <v>0</v>
      </c>
      <c r="F1111" s="95">
        <f t="shared" si="51"/>
        <v>0</v>
      </c>
      <c r="G1111" s="95">
        <f t="shared" si="52"/>
        <v>0</v>
      </c>
      <c r="H1111" s="95">
        <f t="shared" si="53"/>
        <v>0</v>
      </c>
    </row>
    <row r="1112" spans="1:8" s="1" customFormat="1" ht="16.5" customHeight="1">
      <c r="A1112" s="17" t="s">
        <v>933</v>
      </c>
      <c r="B1112" s="11"/>
      <c r="C1112" s="11"/>
      <c r="D1112" s="10">
        <v>0</v>
      </c>
      <c r="E1112" s="99">
        <v>0</v>
      </c>
      <c r="F1112" s="95">
        <f t="shared" si="51"/>
        <v>0</v>
      </c>
      <c r="G1112" s="95">
        <f t="shared" si="52"/>
        <v>0</v>
      </c>
      <c r="H1112" s="95">
        <f t="shared" si="53"/>
        <v>0</v>
      </c>
    </row>
    <row r="1113" spans="1:8" s="1" customFormat="1" ht="16.5" customHeight="1">
      <c r="A1113" s="17" t="s">
        <v>934</v>
      </c>
      <c r="B1113" s="11"/>
      <c r="C1113" s="11"/>
      <c r="D1113" s="10">
        <v>0</v>
      </c>
      <c r="E1113" s="99">
        <v>0</v>
      </c>
      <c r="F1113" s="95">
        <f t="shared" si="51"/>
        <v>0</v>
      </c>
      <c r="G1113" s="95">
        <f t="shared" si="52"/>
        <v>0</v>
      </c>
      <c r="H1113" s="95">
        <f t="shared" si="53"/>
        <v>0</v>
      </c>
    </row>
    <row r="1114" spans="1:8" s="1" customFormat="1" ht="16.5" customHeight="1">
      <c r="A1114" s="17" t="s">
        <v>935</v>
      </c>
      <c r="B1114" s="11"/>
      <c r="C1114" s="11"/>
      <c r="D1114" s="10">
        <v>0</v>
      </c>
      <c r="E1114" s="99">
        <v>0</v>
      </c>
      <c r="F1114" s="95">
        <f t="shared" si="51"/>
        <v>0</v>
      </c>
      <c r="G1114" s="95">
        <f t="shared" si="52"/>
        <v>0</v>
      </c>
      <c r="H1114" s="95">
        <f t="shared" si="53"/>
        <v>0</v>
      </c>
    </row>
    <row r="1115" spans="1:8" s="1" customFormat="1" ht="16.5" customHeight="1">
      <c r="A1115" s="17" t="s">
        <v>936</v>
      </c>
      <c r="B1115" s="11"/>
      <c r="C1115" s="11"/>
      <c r="D1115" s="10">
        <v>0</v>
      </c>
      <c r="E1115" s="99">
        <v>0</v>
      </c>
      <c r="F1115" s="95">
        <f t="shared" si="51"/>
        <v>0</v>
      </c>
      <c r="G1115" s="95">
        <f t="shared" si="52"/>
        <v>0</v>
      </c>
      <c r="H1115" s="95">
        <f t="shared" si="53"/>
        <v>0</v>
      </c>
    </row>
    <row r="1116" spans="1:8" s="1" customFormat="1" ht="16.5" customHeight="1">
      <c r="A1116" s="17" t="s">
        <v>937</v>
      </c>
      <c r="B1116" s="11"/>
      <c r="C1116" s="11"/>
      <c r="D1116" s="10">
        <v>0</v>
      </c>
      <c r="E1116" s="99">
        <v>0</v>
      </c>
      <c r="F1116" s="95">
        <f t="shared" si="51"/>
        <v>0</v>
      </c>
      <c r="G1116" s="95">
        <f t="shared" si="52"/>
        <v>0</v>
      </c>
      <c r="H1116" s="95">
        <f t="shared" si="53"/>
        <v>0</v>
      </c>
    </row>
    <row r="1117" spans="1:8" s="1" customFormat="1" ht="12.75" customHeight="1">
      <c r="A1117" s="17" t="s">
        <v>938</v>
      </c>
      <c r="B1117" s="11"/>
      <c r="C1117" s="11"/>
      <c r="D1117" s="10">
        <v>0</v>
      </c>
      <c r="E1117" s="99">
        <v>0</v>
      </c>
      <c r="F1117" s="95">
        <f t="shared" si="51"/>
        <v>0</v>
      </c>
      <c r="G1117" s="95">
        <f t="shared" si="52"/>
        <v>0</v>
      </c>
      <c r="H1117" s="95">
        <f t="shared" si="53"/>
        <v>0</v>
      </c>
    </row>
    <row r="1118" spans="1:8" s="1" customFormat="1" ht="12.75" customHeight="1">
      <c r="A1118" s="17" t="s">
        <v>939</v>
      </c>
      <c r="B1118" s="11"/>
      <c r="C1118" s="11"/>
      <c r="D1118" s="10">
        <v>0</v>
      </c>
      <c r="E1118" s="99">
        <v>0</v>
      </c>
      <c r="F1118" s="95">
        <f t="shared" si="51"/>
        <v>0</v>
      </c>
      <c r="G1118" s="95">
        <f t="shared" si="52"/>
        <v>0</v>
      </c>
      <c r="H1118" s="95">
        <f t="shared" si="53"/>
        <v>0</v>
      </c>
    </row>
    <row r="1119" spans="1:8" s="1" customFormat="1" ht="12.75" customHeight="1">
      <c r="A1119" s="17" t="s">
        <v>940</v>
      </c>
      <c r="B1119" s="11"/>
      <c r="C1119" s="11"/>
      <c r="D1119" s="10">
        <v>0</v>
      </c>
      <c r="E1119" s="99">
        <v>0</v>
      </c>
      <c r="F1119" s="95">
        <f t="shared" si="51"/>
        <v>0</v>
      </c>
      <c r="G1119" s="95">
        <f t="shared" si="52"/>
        <v>0</v>
      </c>
      <c r="H1119" s="95">
        <f t="shared" si="53"/>
        <v>0</v>
      </c>
    </row>
    <row r="1120" spans="1:8" s="1" customFormat="1" ht="12.75" customHeight="1">
      <c r="A1120" s="17" t="s">
        <v>941</v>
      </c>
      <c r="B1120" s="11"/>
      <c r="C1120" s="11"/>
      <c r="D1120" s="10">
        <v>0</v>
      </c>
      <c r="E1120" s="99">
        <v>0</v>
      </c>
      <c r="F1120" s="95">
        <f t="shared" si="51"/>
        <v>0</v>
      </c>
      <c r="G1120" s="95">
        <f t="shared" si="52"/>
        <v>0</v>
      </c>
      <c r="H1120" s="95">
        <f t="shared" si="53"/>
        <v>0</v>
      </c>
    </row>
    <row r="1121" spans="1:8" s="1" customFormat="1" ht="12.75" customHeight="1">
      <c r="A1121" s="17" t="s">
        <v>942</v>
      </c>
      <c r="B1121" s="11"/>
      <c r="C1121" s="11"/>
      <c r="D1121" s="10">
        <v>0</v>
      </c>
      <c r="E1121" s="99">
        <v>0</v>
      </c>
      <c r="F1121" s="95">
        <f t="shared" si="51"/>
        <v>0</v>
      </c>
      <c r="G1121" s="95">
        <f t="shared" si="52"/>
        <v>0</v>
      </c>
      <c r="H1121" s="95">
        <f t="shared" si="53"/>
        <v>0</v>
      </c>
    </row>
    <row r="1122" spans="1:8" s="1" customFormat="1" ht="12.75" customHeight="1">
      <c r="A1122" s="17" t="s">
        <v>943</v>
      </c>
      <c r="B1122" s="11"/>
      <c r="C1122" s="11"/>
      <c r="D1122" s="10">
        <v>0</v>
      </c>
      <c r="E1122" s="99">
        <v>0</v>
      </c>
      <c r="F1122" s="95">
        <f t="shared" si="51"/>
        <v>0</v>
      </c>
      <c r="G1122" s="95">
        <f t="shared" si="52"/>
        <v>0</v>
      </c>
      <c r="H1122" s="95">
        <f t="shared" si="53"/>
        <v>0</v>
      </c>
    </row>
    <row r="1123" spans="1:8" s="1" customFormat="1" ht="12.75" customHeight="1">
      <c r="A1123" s="17" t="s">
        <v>944</v>
      </c>
      <c r="B1123" s="11"/>
      <c r="C1123" s="11"/>
      <c r="D1123" s="10">
        <v>0</v>
      </c>
      <c r="E1123" s="99">
        <v>0</v>
      </c>
      <c r="F1123" s="95">
        <f t="shared" si="51"/>
        <v>0</v>
      </c>
      <c r="G1123" s="95">
        <f t="shared" si="52"/>
        <v>0</v>
      </c>
      <c r="H1123" s="95">
        <f t="shared" si="53"/>
        <v>0</v>
      </c>
    </row>
    <row r="1124" spans="1:8" s="1" customFormat="1" ht="12.75" customHeight="1">
      <c r="A1124" s="17" t="s">
        <v>945</v>
      </c>
      <c r="B1124" s="11"/>
      <c r="C1124" s="11"/>
      <c r="D1124" s="10">
        <v>0</v>
      </c>
      <c r="E1124" s="99">
        <v>0</v>
      </c>
      <c r="F1124" s="95">
        <f t="shared" si="51"/>
        <v>0</v>
      </c>
      <c r="G1124" s="95">
        <f t="shared" si="52"/>
        <v>0</v>
      </c>
      <c r="H1124" s="95">
        <f t="shared" si="53"/>
        <v>0</v>
      </c>
    </row>
    <row r="1125" spans="1:8" s="1" customFormat="1" ht="12.75" customHeight="1">
      <c r="A1125" s="17" t="s">
        <v>946</v>
      </c>
      <c r="B1125" s="11"/>
      <c r="C1125" s="11"/>
      <c r="D1125" s="10">
        <v>0</v>
      </c>
      <c r="E1125" s="99">
        <v>0</v>
      </c>
      <c r="F1125" s="95">
        <f t="shared" si="51"/>
        <v>0</v>
      </c>
      <c r="G1125" s="95">
        <f t="shared" si="52"/>
        <v>0</v>
      </c>
      <c r="H1125" s="95">
        <f t="shared" si="53"/>
        <v>0</v>
      </c>
    </row>
    <row r="1126" spans="1:8" s="1" customFormat="1" ht="12.75" customHeight="1">
      <c r="A1126" s="17" t="s">
        <v>947</v>
      </c>
      <c r="B1126" s="11"/>
      <c r="C1126" s="11"/>
      <c r="D1126" s="10">
        <v>0</v>
      </c>
      <c r="E1126" s="99">
        <v>0</v>
      </c>
      <c r="F1126" s="95">
        <f t="shared" si="51"/>
        <v>0</v>
      </c>
      <c r="G1126" s="95">
        <f t="shared" si="52"/>
        <v>0</v>
      </c>
      <c r="H1126" s="95">
        <f t="shared" si="53"/>
        <v>0</v>
      </c>
    </row>
    <row r="1127" spans="1:8" s="1" customFormat="1" ht="16.5" customHeight="1">
      <c r="A1127" s="17" t="s">
        <v>117</v>
      </c>
      <c r="B1127" s="11"/>
      <c r="C1127" s="11"/>
      <c r="D1127" s="10">
        <v>2066</v>
      </c>
      <c r="E1127" s="99">
        <v>2036</v>
      </c>
      <c r="F1127" s="95">
        <f t="shared" si="51"/>
        <v>0</v>
      </c>
      <c r="G1127" s="95">
        <f t="shared" si="52"/>
        <v>0</v>
      </c>
      <c r="H1127" s="95">
        <f t="shared" si="53"/>
        <v>98.54791868344628</v>
      </c>
    </row>
    <row r="1128" spans="1:8" s="1" customFormat="1" ht="16.5" customHeight="1">
      <c r="A1128" s="17" t="s">
        <v>948</v>
      </c>
      <c r="B1128" s="11"/>
      <c r="C1128" s="11"/>
      <c r="D1128" s="10">
        <v>328</v>
      </c>
      <c r="E1128" s="99">
        <v>436</v>
      </c>
      <c r="F1128" s="95">
        <f t="shared" si="51"/>
        <v>0</v>
      </c>
      <c r="G1128" s="95">
        <f t="shared" si="52"/>
        <v>0</v>
      </c>
      <c r="H1128" s="95">
        <f t="shared" si="53"/>
        <v>132.9268292682927</v>
      </c>
    </row>
    <row r="1129" spans="1:8" s="1" customFormat="1" ht="16.5" customHeight="1">
      <c r="A1129" s="17" t="s">
        <v>949</v>
      </c>
      <c r="B1129" s="10">
        <v>149</v>
      </c>
      <c r="C1129" s="10">
        <v>181</v>
      </c>
      <c r="D1129" s="10">
        <v>181</v>
      </c>
      <c r="E1129" s="99">
        <v>181</v>
      </c>
      <c r="F1129" s="95">
        <f t="shared" si="51"/>
        <v>121.47651006711409</v>
      </c>
      <c r="G1129" s="95">
        <f t="shared" si="52"/>
        <v>100</v>
      </c>
      <c r="H1129" s="95">
        <f t="shared" si="53"/>
        <v>100</v>
      </c>
    </row>
    <row r="1130" spans="1:8" s="1" customFormat="1" ht="16.5" customHeight="1">
      <c r="A1130" s="17" t="s">
        <v>108</v>
      </c>
      <c r="B1130" s="11"/>
      <c r="C1130" s="11"/>
      <c r="D1130" s="10">
        <v>0</v>
      </c>
      <c r="E1130" s="99">
        <v>69</v>
      </c>
      <c r="F1130" s="95">
        <f t="shared" si="51"/>
        <v>0</v>
      </c>
      <c r="G1130" s="95">
        <f t="shared" si="52"/>
        <v>0</v>
      </c>
      <c r="H1130" s="95">
        <f t="shared" si="53"/>
        <v>0</v>
      </c>
    </row>
    <row r="1131" spans="1:8" s="1" customFormat="1" ht="16.5" customHeight="1">
      <c r="A1131" s="17" t="s">
        <v>109</v>
      </c>
      <c r="B1131" s="11"/>
      <c r="C1131" s="11"/>
      <c r="D1131" s="10">
        <v>0</v>
      </c>
      <c r="E1131" s="99">
        <v>0</v>
      </c>
      <c r="F1131" s="95">
        <f t="shared" si="51"/>
        <v>0</v>
      </c>
      <c r="G1131" s="95">
        <f t="shared" si="52"/>
        <v>0</v>
      </c>
      <c r="H1131" s="95">
        <f t="shared" si="53"/>
        <v>0</v>
      </c>
    </row>
    <row r="1132" spans="1:8" s="1" customFormat="1" ht="16.5" customHeight="1">
      <c r="A1132" s="17" t="s">
        <v>110</v>
      </c>
      <c r="B1132" s="11"/>
      <c r="C1132" s="11"/>
      <c r="D1132" s="10">
        <v>0</v>
      </c>
      <c r="E1132" s="99">
        <v>0</v>
      </c>
      <c r="F1132" s="95">
        <f t="shared" si="51"/>
        <v>0</v>
      </c>
      <c r="G1132" s="95">
        <f t="shared" si="52"/>
        <v>0</v>
      </c>
      <c r="H1132" s="95">
        <f t="shared" si="53"/>
        <v>0</v>
      </c>
    </row>
    <row r="1133" spans="1:8" s="1" customFormat="1" ht="16.5" customHeight="1">
      <c r="A1133" s="17" t="s">
        <v>950</v>
      </c>
      <c r="B1133" s="11"/>
      <c r="C1133" s="11"/>
      <c r="D1133" s="10">
        <v>119</v>
      </c>
      <c r="E1133" s="99">
        <v>36</v>
      </c>
      <c r="F1133" s="95">
        <f t="shared" si="51"/>
        <v>0</v>
      </c>
      <c r="G1133" s="95">
        <f t="shared" si="52"/>
        <v>0</v>
      </c>
      <c r="H1133" s="95">
        <f t="shared" si="53"/>
        <v>30.252100840336134</v>
      </c>
    </row>
    <row r="1134" spans="1:8" s="1" customFormat="1" ht="16.5" customHeight="1">
      <c r="A1134" s="17" t="s">
        <v>951</v>
      </c>
      <c r="B1134" s="11"/>
      <c r="C1134" s="11"/>
      <c r="D1134" s="10">
        <v>0</v>
      </c>
      <c r="E1134" s="99">
        <v>0</v>
      </c>
      <c r="F1134" s="95">
        <f t="shared" si="51"/>
        <v>0</v>
      </c>
      <c r="G1134" s="95">
        <f t="shared" si="52"/>
        <v>0</v>
      </c>
      <c r="H1134" s="95">
        <f t="shared" si="53"/>
        <v>0</v>
      </c>
    </row>
    <row r="1135" spans="1:8" s="1" customFormat="1" ht="16.5" customHeight="1">
      <c r="A1135" s="17" t="s">
        <v>952</v>
      </c>
      <c r="B1135" s="11"/>
      <c r="C1135" s="11"/>
      <c r="D1135" s="10">
        <v>0</v>
      </c>
      <c r="E1135" s="99">
        <v>0</v>
      </c>
      <c r="F1135" s="95">
        <f t="shared" si="51"/>
        <v>0</v>
      </c>
      <c r="G1135" s="95">
        <f t="shared" si="52"/>
        <v>0</v>
      </c>
      <c r="H1135" s="95">
        <f t="shared" si="53"/>
        <v>0</v>
      </c>
    </row>
    <row r="1136" spans="1:8" s="1" customFormat="1" ht="16.5" customHeight="1">
      <c r="A1136" s="17" t="s">
        <v>953</v>
      </c>
      <c r="B1136" s="11"/>
      <c r="C1136" s="11"/>
      <c r="D1136" s="10">
        <v>0</v>
      </c>
      <c r="E1136" s="99">
        <v>0</v>
      </c>
      <c r="F1136" s="95">
        <f t="shared" si="51"/>
        <v>0</v>
      </c>
      <c r="G1136" s="95">
        <f t="shared" si="52"/>
        <v>0</v>
      </c>
      <c r="H1136" s="95">
        <f t="shared" si="53"/>
        <v>0</v>
      </c>
    </row>
    <row r="1137" spans="1:8" s="1" customFormat="1" ht="16.5" customHeight="1">
      <c r="A1137" s="17" t="s">
        <v>954</v>
      </c>
      <c r="B1137" s="11"/>
      <c r="C1137" s="11"/>
      <c r="D1137" s="10">
        <v>62</v>
      </c>
      <c r="E1137" s="99">
        <v>76</v>
      </c>
      <c r="F1137" s="95">
        <f t="shared" si="51"/>
        <v>0</v>
      </c>
      <c r="G1137" s="95">
        <f t="shared" si="52"/>
        <v>0</v>
      </c>
      <c r="H1137" s="95">
        <f t="shared" si="53"/>
        <v>122.58064516129032</v>
      </c>
    </row>
    <row r="1138" spans="1:8" s="1" customFormat="1" ht="16.5" customHeight="1">
      <c r="A1138" s="17" t="s">
        <v>955</v>
      </c>
      <c r="B1138" s="11"/>
      <c r="C1138" s="11"/>
      <c r="D1138" s="10">
        <v>0</v>
      </c>
      <c r="E1138" s="99">
        <v>0</v>
      </c>
      <c r="F1138" s="95">
        <f t="shared" si="51"/>
        <v>0</v>
      </c>
      <c r="G1138" s="95">
        <f t="shared" si="52"/>
        <v>0</v>
      </c>
      <c r="H1138" s="95">
        <f t="shared" si="53"/>
        <v>0</v>
      </c>
    </row>
    <row r="1139" spans="1:8" s="1" customFormat="1" ht="16.5" customHeight="1">
      <c r="A1139" s="17" t="s">
        <v>956</v>
      </c>
      <c r="B1139" s="11"/>
      <c r="C1139" s="11"/>
      <c r="D1139" s="10">
        <v>0</v>
      </c>
      <c r="E1139" s="99">
        <v>0</v>
      </c>
      <c r="F1139" s="95">
        <f t="shared" si="51"/>
        <v>0</v>
      </c>
      <c r="G1139" s="95">
        <f t="shared" si="52"/>
        <v>0</v>
      </c>
      <c r="H1139" s="95">
        <f t="shared" si="53"/>
        <v>0</v>
      </c>
    </row>
    <row r="1140" spans="1:8" s="1" customFormat="1" ht="16.5" customHeight="1">
      <c r="A1140" s="17" t="s">
        <v>957</v>
      </c>
      <c r="B1140" s="11"/>
      <c r="C1140" s="11"/>
      <c r="D1140" s="10">
        <v>0</v>
      </c>
      <c r="E1140" s="99">
        <v>0</v>
      </c>
      <c r="F1140" s="95">
        <f t="shared" si="51"/>
        <v>0</v>
      </c>
      <c r="G1140" s="95">
        <f t="shared" si="52"/>
        <v>0</v>
      </c>
      <c r="H1140" s="95">
        <f t="shared" si="53"/>
        <v>0</v>
      </c>
    </row>
    <row r="1141" spans="1:8" s="1" customFormat="1" ht="16.5" customHeight="1">
      <c r="A1141" s="17" t="s">
        <v>958</v>
      </c>
      <c r="B1141" s="11"/>
      <c r="C1141" s="11"/>
      <c r="D1141" s="10">
        <v>0</v>
      </c>
      <c r="E1141" s="99">
        <v>0</v>
      </c>
      <c r="F1141" s="95">
        <f t="shared" si="51"/>
        <v>0</v>
      </c>
      <c r="G1141" s="95">
        <f t="shared" si="52"/>
        <v>0</v>
      </c>
      <c r="H1141" s="95">
        <f t="shared" si="53"/>
        <v>0</v>
      </c>
    </row>
    <row r="1142" spans="1:8" s="1" customFormat="1" ht="16.5" customHeight="1">
      <c r="A1142" s="17" t="s">
        <v>959</v>
      </c>
      <c r="B1142" s="11"/>
      <c r="C1142" s="11"/>
      <c r="D1142" s="10">
        <v>0</v>
      </c>
      <c r="E1142" s="99">
        <v>0</v>
      </c>
      <c r="F1142" s="95">
        <f t="shared" si="51"/>
        <v>0</v>
      </c>
      <c r="G1142" s="95">
        <f t="shared" si="52"/>
        <v>0</v>
      </c>
      <c r="H1142" s="95">
        <f t="shared" si="53"/>
        <v>0</v>
      </c>
    </row>
    <row r="1143" spans="1:8" s="1" customFormat="1" ht="16.5" customHeight="1">
      <c r="A1143" s="17" t="s">
        <v>960</v>
      </c>
      <c r="B1143" s="11"/>
      <c r="C1143" s="11"/>
      <c r="D1143" s="10">
        <v>0</v>
      </c>
      <c r="E1143" s="99">
        <v>0</v>
      </c>
      <c r="F1143" s="95">
        <f t="shared" si="51"/>
        <v>0</v>
      </c>
      <c r="G1143" s="95">
        <f t="shared" si="52"/>
        <v>0</v>
      </c>
      <c r="H1143" s="95">
        <f t="shared" si="53"/>
        <v>0</v>
      </c>
    </row>
    <row r="1144" spans="1:8" s="1" customFormat="1" ht="16.5" customHeight="1">
      <c r="A1144" s="17" t="s">
        <v>961</v>
      </c>
      <c r="B1144" s="10">
        <v>0</v>
      </c>
      <c r="C1144" s="10">
        <v>0</v>
      </c>
      <c r="D1144" s="10">
        <v>65</v>
      </c>
      <c r="E1144" s="99">
        <v>0</v>
      </c>
      <c r="F1144" s="95">
        <f t="shared" si="51"/>
        <v>0</v>
      </c>
      <c r="G1144" s="95">
        <f t="shared" si="52"/>
        <v>0</v>
      </c>
      <c r="H1144" s="95">
        <f t="shared" si="53"/>
        <v>0</v>
      </c>
    </row>
    <row r="1145" spans="1:8" s="1" customFormat="1" ht="16.5" customHeight="1">
      <c r="A1145" s="17" t="s">
        <v>962</v>
      </c>
      <c r="B1145" s="11"/>
      <c r="C1145" s="11"/>
      <c r="D1145" s="10">
        <v>65</v>
      </c>
      <c r="E1145" s="99">
        <v>0</v>
      </c>
      <c r="F1145" s="95">
        <f aca="true" t="shared" si="54" ref="F1145:F1208">IF(B1145&lt;&gt;0,(E1145/B1145)*100,0)</f>
        <v>0</v>
      </c>
      <c r="G1145" s="95">
        <f aca="true" t="shared" si="55" ref="G1145:G1208">IF(C1145&lt;&gt;0,(E1145/C1145)*100,0)</f>
        <v>0</v>
      </c>
      <c r="H1145" s="95">
        <f aca="true" t="shared" si="56" ref="H1145:H1208">IF(D1145&lt;&gt;0,(E1145/D1145)*100,0)</f>
        <v>0</v>
      </c>
    </row>
    <row r="1146" spans="1:8" s="1" customFormat="1" ht="16.5" customHeight="1">
      <c r="A1146" s="17" t="s">
        <v>77</v>
      </c>
      <c r="B1146" s="10">
        <v>20791</v>
      </c>
      <c r="C1146" s="10">
        <v>23209</v>
      </c>
      <c r="D1146" s="10">
        <v>30077</v>
      </c>
      <c r="E1146" s="99">
        <v>23209</v>
      </c>
      <c r="F1146" s="95">
        <f t="shared" si="54"/>
        <v>111.63003222548218</v>
      </c>
      <c r="G1146" s="95">
        <f t="shared" si="55"/>
        <v>100</v>
      </c>
      <c r="H1146" s="95">
        <f t="shared" si="56"/>
        <v>77.16527579213353</v>
      </c>
    </row>
    <row r="1147" spans="1:8" s="1" customFormat="1" ht="16.5" customHeight="1">
      <c r="A1147" s="17" t="s">
        <v>963</v>
      </c>
      <c r="B1147" s="10">
        <v>6180</v>
      </c>
      <c r="C1147" s="10">
        <v>8352</v>
      </c>
      <c r="D1147" s="10">
        <v>5347</v>
      </c>
      <c r="E1147" s="99">
        <v>8352</v>
      </c>
      <c r="F1147" s="95">
        <f t="shared" si="54"/>
        <v>135.14563106796115</v>
      </c>
      <c r="G1147" s="95">
        <f t="shared" si="55"/>
        <v>100</v>
      </c>
      <c r="H1147" s="95">
        <f t="shared" si="56"/>
        <v>156.19973817093697</v>
      </c>
    </row>
    <row r="1148" spans="1:8" s="1" customFormat="1" ht="16.5" customHeight="1">
      <c r="A1148" s="17" t="s">
        <v>964</v>
      </c>
      <c r="B1148" s="11"/>
      <c r="C1148" s="11"/>
      <c r="D1148" s="10">
        <v>0</v>
      </c>
      <c r="E1148" s="99">
        <v>0</v>
      </c>
      <c r="F1148" s="95">
        <f t="shared" si="54"/>
        <v>0</v>
      </c>
      <c r="G1148" s="95">
        <f t="shared" si="55"/>
        <v>0</v>
      </c>
      <c r="H1148" s="95">
        <f t="shared" si="56"/>
        <v>0</v>
      </c>
    </row>
    <row r="1149" spans="1:8" s="1" customFormat="1" ht="16.5" customHeight="1">
      <c r="A1149" s="17" t="s">
        <v>965</v>
      </c>
      <c r="B1149" s="11"/>
      <c r="C1149" s="11"/>
      <c r="D1149" s="10">
        <v>0</v>
      </c>
      <c r="E1149" s="99">
        <v>0</v>
      </c>
      <c r="F1149" s="95">
        <f t="shared" si="54"/>
        <v>0</v>
      </c>
      <c r="G1149" s="95">
        <f t="shared" si="55"/>
        <v>0</v>
      </c>
      <c r="H1149" s="95">
        <f t="shared" si="56"/>
        <v>0</v>
      </c>
    </row>
    <row r="1150" spans="1:8" s="1" customFormat="1" ht="16.5" customHeight="1">
      <c r="A1150" s="17" t="s">
        <v>966</v>
      </c>
      <c r="B1150" s="11"/>
      <c r="C1150" s="11"/>
      <c r="D1150" s="10">
        <v>0</v>
      </c>
      <c r="E1150" s="99">
        <v>1116</v>
      </c>
      <c r="F1150" s="95">
        <f t="shared" si="54"/>
        <v>0</v>
      </c>
      <c r="G1150" s="95">
        <f t="shared" si="55"/>
        <v>0</v>
      </c>
      <c r="H1150" s="95">
        <f t="shared" si="56"/>
        <v>0</v>
      </c>
    </row>
    <row r="1151" spans="1:8" s="1" customFormat="1" ht="16.5" customHeight="1">
      <c r="A1151" s="17" t="s">
        <v>967</v>
      </c>
      <c r="B1151" s="11"/>
      <c r="C1151" s="11"/>
      <c r="D1151" s="10">
        <v>0</v>
      </c>
      <c r="E1151" s="99">
        <v>0</v>
      </c>
      <c r="F1151" s="95">
        <f t="shared" si="54"/>
        <v>0</v>
      </c>
      <c r="G1151" s="95">
        <f t="shared" si="55"/>
        <v>0</v>
      </c>
      <c r="H1151" s="95">
        <f t="shared" si="56"/>
        <v>0</v>
      </c>
    </row>
    <row r="1152" spans="1:8" s="1" customFormat="1" ht="16.5" customHeight="1">
      <c r="A1152" s="17" t="s">
        <v>968</v>
      </c>
      <c r="B1152" s="11"/>
      <c r="C1152" s="11"/>
      <c r="D1152" s="10">
        <v>2522</v>
      </c>
      <c r="E1152" s="99">
        <v>971</v>
      </c>
      <c r="F1152" s="95">
        <f t="shared" si="54"/>
        <v>0</v>
      </c>
      <c r="G1152" s="95">
        <f t="shared" si="55"/>
        <v>0</v>
      </c>
      <c r="H1152" s="95">
        <f t="shared" si="56"/>
        <v>38.50118953211737</v>
      </c>
    </row>
    <row r="1153" spans="1:8" s="1" customFormat="1" ht="16.5" customHeight="1">
      <c r="A1153" s="17" t="s">
        <v>969</v>
      </c>
      <c r="B1153" s="11"/>
      <c r="C1153" s="11"/>
      <c r="D1153" s="10">
        <v>0</v>
      </c>
      <c r="E1153" s="99">
        <v>0</v>
      </c>
      <c r="F1153" s="95">
        <f t="shared" si="54"/>
        <v>0</v>
      </c>
      <c r="G1153" s="95">
        <f t="shared" si="55"/>
        <v>0</v>
      </c>
      <c r="H1153" s="95">
        <f t="shared" si="56"/>
        <v>0</v>
      </c>
    </row>
    <row r="1154" spans="1:8" s="1" customFormat="1" ht="16.5" customHeight="1">
      <c r="A1154" s="17" t="s">
        <v>970</v>
      </c>
      <c r="B1154" s="11"/>
      <c r="C1154" s="11"/>
      <c r="D1154" s="10">
        <v>99</v>
      </c>
      <c r="E1154" s="99">
        <v>104</v>
      </c>
      <c r="F1154" s="95">
        <f t="shared" si="54"/>
        <v>0</v>
      </c>
      <c r="G1154" s="95">
        <f t="shared" si="55"/>
        <v>0</v>
      </c>
      <c r="H1154" s="95">
        <f t="shared" si="56"/>
        <v>105.05050505050507</v>
      </c>
    </row>
    <row r="1155" spans="1:8" s="1" customFormat="1" ht="12.75" customHeight="1">
      <c r="A1155" s="17" t="s">
        <v>971</v>
      </c>
      <c r="B1155" s="11"/>
      <c r="C1155" s="11"/>
      <c r="D1155" s="10">
        <v>2396</v>
      </c>
      <c r="E1155" s="99">
        <v>5671</v>
      </c>
      <c r="F1155" s="95">
        <f t="shared" si="54"/>
        <v>0</v>
      </c>
      <c r="G1155" s="95">
        <f t="shared" si="55"/>
        <v>0</v>
      </c>
      <c r="H1155" s="95">
        <f t="shared" si="56"/>
        <v>236.68614357262103</v>
      </c>
    </row>
    <row r="1156" spans="1:8" s="1" customFormat="1" ht="12.75" customHeight="1">
      <c r="A1156" s="17" t="s">
        <v>972</v>
      </c>
      <c r="B1156" s="11"/>
      <c r="C1156" s="11"/>
      <c r="D1156" s="10">
        <v>0</v>
      </c>
      <c r="E1156" s="99">
        <v>0</v>
      </c>
      <c r="F1156" s="95">
        <f t="shared" si="54"/>
        <v>0</v>
      </c>
      <c r="G1156" s="95">
        <f t="shared" si="55"/>
        <v>0</v>
      </c>
      <c r="H1156" s="95">
        <f t="shared" si="56"/>
        <v>0</v>
      </c>
    </row>
    <row r="1157" spans="1:8" s="1" customFormat="1" ht="16.5" customHeight="1">
      <c r="A1157" s="17" t="s">
        <v>973</v>
      </c>
      <c r="B1157" s="11"/>
      <c r="C1157" s="11"/>
      <c r="D1157" s="10">
        <v>330</v>
      </c>
      <c r="E1157" s="99">
        <v>490</v>
      </c>
      <c r="F1157" s="95">
        <f t="shared" si="54"/>
        <v>0</v>
      </c>
      <c r="G1157" s="95">
        <f t="shared" si="55"/>
        <v>0</v>
      </c>
      <c r="H1157" s="95">
        <f t="shared" si="56"/>
        <v>148.4848484848485</v>
      </c>
    </row>
    <row r="1158" spans="1:8" s="1" customFormat="1" ht="16.5" customHeight="1">
      <c r="A1158" s="17" t="s">
        <v>974</v>
      </c>
      <c r="B1158" s="10">
        <v>14611</v>
      </c>
      <c r="C1158" s="10">
        <v>14857</v>
      </c>
      <c r="D1158" s="10">
        <v>24730</v>
      </c>
      <c r="E1158" s="99">
        <v>14857</v>
      </c>
      <c r="F1158" s="95">
        <f t="shared" si="54"/>
        <v>101.68366299363494</v>
      </c>
      <c r="G1158" s="95">
        <f t="shared" si="55"/>
        <v>100</v>
      </c>
      <c r="H1158" s="95">
        <f t="shared" si="56"/>
        <v>60.07682976142337</v>
      </c>
    </row>
    <row r="1159" spans="1:8" s="1" customFormat="1" ht="16.5" customHeight="1">
      <c r="A1159" s="17" t="s">
        <v>975</v>
      </c>
      <c r="B1159" s="11"/>
      <c r="C1159" s="11"/>
      <c r="D1159" s="10">
        <v>24696</v>
      </c>
      <c r="E1159" s="99">
        <v>14806</v>
      </c>
      <c r="F1159" s="95">
        <f t="shared" si="54"/>
        <v>0</v>
      </c>
      <c r="G1159" s="95">
        <f t="shared" si="55"/>
        <v>0</v>
      </c>
      <c r="H1159" s="95">
        <f t="shared" si="56"/>
        <v>59.953028830579846</v>
      </c>
    </row>
    <row r="1160" spans="1:8" s="1" customFormat="1" ht="16.5" customHeight="1">
      <c r="A1160" s="17" t="s">
        <v>976</v>
      </c>
      <c r="B1160" s="11"/>
      <c r="C1160" s="11"/>
      <c r="D1160" s="10">
        <v>0</v>
      </c>
      <c r="E1160" s="99">
        <v>0</v>
      </c>
      <c r="F1160" s="95">
        <f t="shared" si="54"/>
        <v>0</v>
      </c>
      <c r="G1160" s="95">
        <f t="shared" si="55"/>
        <v>0</v>
      </c>
      <c r="H1160" s="95">
        <f t="shared" si="56"/>
        <v>0</v>
      </c>
    </row>
    <row r="1161" spans="1:8" s="1" customFormat="1" ht="16.5" customHeight="1">
      <c r="A1161" s="17" t="s">
        <v>977</v>
      </c>
      <c r="B1161" s="11"/>
      <c r="C1161" s="11"/>
      <c r="D1161" s="10">
        <v>34</v>
      </c>
      <c r="E1161" s="99">
        <v>51</v>
      </c>
      <c r="F1161" s="95">
        <f t="shared" si="54"/>
        <v>0</v>
      </c>
      <c r="G1161" s="95">
        <f t="shared" si="55"/>
        <v>0</v>
      </c>
      <c r="H1161" s="95">
        <f t="shared" si="56"/>
        <v>150</v>
      </c>
    </row>
    <row r="1162" spans="1:8" s="1" customFormat="1" ht="16.5" customHeight="1">
      <c r="A1162" s="17" t="s">
        <v>978</v>
      </c>
      <c r="B1162" s="10">
        <v>0</v>
      </c>
      <c r="C1162" s="10">
        <v>0</v>
      </c>
      <c r="D1162" s="10">
        <v>0</v>
      </c>
      <c r="E1162" s="99">
        <v>0</v>
      </c>
      <c r="F1162" s="95">
        <f t="shared" si="54"/>
        <v>0</v>
      </c>
      <c r="G1162" s="95">
        <f t="shared" si="55"/>
        <v>0</v>
      </c>
      <c r="H1162" s="95">
        <f t="shared" si="56"/>
        <v>0</v>
      </c>
    </row>
    <row r="1163" spans="1:8" s="1" customFormat="1" ht="16.5" customHeight="1">
      <c r="A1163" s="17" t="s">
        <v>979</v>
      </c>
      <c r="B1163" s="11"/>
      <c r="C1163" s="11"/>
      <c r="D1163" s="10">
        <v>0</v>
      </c>
      <c r="E1163" s="99">
        <v>0</v>
      </c>
      <c r="F1163" s="95">
        <f t="shared" si="54"/>
        <v>0</v>
      </c>
      <c r="G1163" s="95">
        <f t="shared" si="55"/>
        <v>0</v>
      </c>
      <c r="H1163" s="95">
        <f t="shared" si="56"/>
        <v>0</v>
      </c>
    </row>
    <row r="1164" spans="1:8" s="1" customFormat="1" ht="16.5" customHeight="1">
      <c r="A1164" s="17" t="s">
        <v>980</v>
      </c>
      <c r="B1164" s="11"/>
      <c r="C1164" s="11"/>
      <c r="D1164" s="10">
        <v>0</v>
      </c>
      <c r="E1164" s="99">
        <v>0</v>
      </c>
      <c r="F1164" s="95">
        <f t="shared" si="54"/>
        <v>0</v>
      </c>
      <c r="G1164" s="95">
        <f t="shared" si="55"/>
        <v>0</v>
      </c>
      <c r="H1164" s="95">
        <f t="shared" si="56"/>
        <v>0</v>
      </c>
    </row>
    <row r="1165" spans="1:8" s="1" customFormat="1" ht="16.5" customHeight="1">
      <c r="A1165" s="17" t="s">
        <v>981</v>
      </c>
      <c r="B1165" s="11"/>
      <c r="C1165" s="11"/>
      <c r="D1165" s="10">
        <v>0</v>
      </c>
      <c r="E1165" s="99">
        <v>0</v>
      </c>
      <c r="F1165" s="95">
        <f t="shared" si="54"/>
        <v>0</v>
      </c>
      <c r="G1165" s="95">
        <f t="shared" si="55"/>
        <v>0</v>
      </c>
      <c r="H1165" s="95">
        <f t="shared" si="56"/>
        <v>0</v>
      </c>
    </row>
    <row r="1166" spans="1:8" s="1" customFormat="1" ht="16.5" customHeight="1">
      <c r="A1166" s="17" t="s">
        <v>78</v>
      </c>
      <c r="B1166" s="10">
        <v>1157</v>
      </c>
      <c r="C1166" s="10">
        <v>1302</v>
      </c>
      <c r="D1166" s="10">
        <v>1436</v>
      </c>
      <c r="E1166" s="99">
        <v>1302</v>
      </c>
      <c r="F1166" s="95">
        <f t="shared" si="54"/>
        <v>112.53241140881592</v>
      </c>
      <c r="G1166" s="95">
        <f t="shared" si="55"/>
        <v>100</v>
      </c>
      <c r="H1166" s="95">
        <f t="shared" si="56"/>
        <v>90.66852367688021</v>
      </c>
    </row>
    <row r="1167" spans="1:8" s="1" customFormat="1" ht="16.5" customHeight="1">
      <c r="A1167" s="17" t="s">
        <v>982</v>
      </c>
      <c r="B1167" s="10">
        <v>313</v>
      </c>
      <c r="C1167" s="10">
        <v>772</v>
      </c>
      <c r="D1167" s="10">
        <v>923</v>
      </c>
      <c r="E1167" s="99">
        <v>772</v>
      </c>
      <c r="F1167" s="95">
        <f t="shared" si="54"/>
        <v>246.6453674121406</v>
      </c>
      <c r="G1167" s="95">
        <f t="shared" si="55"/>
        <v>100</v>
      </c>
      <c r="H1167" s="95">
        <f t="shared" si="56"/>
        <v>83.64030335861322</v>
      </c>
    </row>
    <row r="1168" spans="1:8" s="1" customFormat="1" ht="16.5" customHeight="1">
      <c r="A1168" s="17" t="s">
        <v>108</v>
      </c>
      <c r="B1168" s="11"/>
      <c r="C1168" s="11"/>
      <c r="D1168" s="10">
        <v>173</v>
      </c>
      <c r="E1168" s="99">
        <v>135</v>
      </c>
      <c r="F1168" s="95">
        <f t="shared" si="54"/>
        <v>0</v>
      </c>
      <c r="G1168" s="95">
        <f t="shared" si="55"/>
        <v>0</v>
      </c>
      <c r="H1168" s="95">
        <f t="shared" si="56"/>
        <v>78.03468208092485</v>
      </c>
    </row>
    <row r="1169" spans="1:8" s="1" customFormat="1" ht="16.5" customHeight="1">
      <c r="A1169" s="17" t="s">
        <v>109</v>
      </c>
      <c r="B1169" s="11"/>
      <c r="C1169" s="11"/>
      <c r="D1169" s="10">
        <v>0</v>
      </c>
      <c r="E1169" s="99">
        <v>0</v>
      </c>
      <c r="F1169" s="95">
        <f t="shared" si="54"/>
        <v>0</v>
      </c>
      <c r="G1169" s="95">
        <f t="shared" si="55"/>
        <v>0</v>
      </c>
      <c r="H1169" s="95">
        <f t="shared" si="56"/>
        <v>0</v>
      </c>
    </row>
    <row r="1170" spans="1:8" s="1" customFormat="1" ht="16.5" customHeight="1">
      <c r="A1170" s="17" t="s">
        <v>110</v>
      </c>
      <c r="B1170" s="11"/>
      <c r="C1170" s="11"/>
      <c r="D1170" s="10">
        <v>0</v>
      </c>
      <c r="E1170" s="99">
        <v>0</v>
      </c>
      <c r="F1170" s="95">
        <f t="shared" si="54"/>
        <v>0</v>
      </c>
      <c r="G1170" s="95">
        <f t="shared" si="55"/>
        <v>0</v>
      </c>
      <c r="H1170" s="95">
        <f t="shared" si="56"/>
        <v>0</v>
      </c>
    </row>
    <row r="1171" spans="1:8" s="1" customFormat="1" ht="16.5" customHeight="1">
      <c r="A1171" s="17" t="s">
        <v>983</v>
      </c>
      <c r="B1171" s="11"/>
      <c r="C1171" s="11"/>
      <c r="D1171" s="10">
        <v>0</v>
      </c>
      <c r="E1171" s="99">
        <v>0</v>
      </c>
      <c r="F1171" s="95">
        <f t="shared" si="54"/>
        <v>0</v>
      </c>
      <c r="G1171" s="95">
        <f t="shared" si="55"/>
        <v>0</v>
      </c>
      <c r="H1171" s="95">
        <f t="shared" si="56"/>
        <v>0</v>
      </c>
    </row>
    <row r="1172" spans="1:8" s="1" customFormat="1" ht="16.5" customHeight="1">
      <c r="A1172" s="17" t="s">
        <v>984</v>
      </c>
      <c r="B1172" s="11"/>
      <c r="C1172" s="11"/>
      <c r="D1172" s="10">
        <v>0</v>
      </c>
      <c r="E1172" s="99">
        <v>0</v>
      </c>
      <c r="F1172" s="95">
        <f t="shared" si="54"/>
        <v>0</v>
      </c>
      <c r="G1172" s="95">
        <f t="shared" si="55"/>
        <v>0</v>
      </c>
      <c r="H1172" s="95">
        <f t="shared" si="56"/>
        <v>0</v>
      </c>
    </row>
    <row r="1173" spans="1:8" s="1" customFormat="1" ht="16.5" customHeight="1">
      <c r="A1173" s="17" t="s">
        <v>985</v>
      </c>
      <c r="B1173" s="11"/>
      <c r="C1173" s="11"/>
      <c r="D1173" s="10">
        <v>0</v>
      </c>
      <c r="E1173" s="99">
        <v>1</v>
      </c>
      <c r="F1173" s="95">
        <f t="shared" si="54"/>
        <v>0</v>
      </c>
      <c r="G1173" s="95">
        <f t="shared" si="55"/>
        <v>0</v>
      </c>
      <c r="H1173" s="95">
        <f t="shared" si="56"/>
        <v>0</v>
      </c>
    </row>
    <row r="1174" spans="1:8" s="1" customFormat="1" ht="16.5" customHeight="1">
      <c r="A1174" s="17" t="s">
        <v>986</v>
      </c>
      <c r="B1174" s="11"/>
      <c r="C1174" s="11"/>
      <c r="D1174" s="10">
        <v>0</v>
      </c>
      <c r="E1174" s="99">
        <v>0</v>
      </c>
      <c r="F1174" s="95">
        <f t="shared" si="54"/>
        <v>0</v>
      </c>
      <c r="G1174" s="95">
        <f t="shared" si="55"/>
        <v>0</v>
      </c>
      <c r="H1174" s="95">
        <f t="shared" si="56"/>
        <v>0</v>
      </c>
    </row>
    <row r="1175" spans="1:8" s="1" customFormat="1" ht="16.5" customHeight="1">
      <c r="A1175" s="17" t="s">
        <v>987</v>
      </c>
      <c r="B1175" s="11"/>
      <c r="C1175" s="11"/>
      <c r="D1175" s="10">
        <v>0</v>
      </c>
      <c r="E1175" s="99">
        <v>0</v>
      </c>
      <c r="F1175" s="95">
        <f t="shared" si="54"/>
        <v>0</v>
      </c>
      <c r="G1175" s="95">
        <f t="shared" si="55"/>
        <v>0</v>
      </c>
      <c r="H1175" s="95">
        <f t="shared" si="56"/>
        <v>0</v>
      </c>
    </row>
    <row r="1176" spans="1:8" s="1" customFormat="1" ht="16.5" customHeight="1">
      <c r="A1176" s="17" t="s">
        <v>988</v>
      </c>
      <c r="B1176" s="11"/>
      <c r="C1176" s="11"/>
      <c r="D1176" s="10">
        <v>0</v>
      </c>
      <c r="E1176" s="99">
        <v>0</v>
      </c>
      <c r="F1176" s="95">
        <f t="shared" si="54"/>
        <v>0</v>
      </c>
      <c r="G1176" s="95">
        <f t="shared" si="55"/>
        <v>0</v>
      </c>
      <c r="H1176" s="95">
        <f t="shared" si="56"/>
        <v>0</v>
      </c>
    </row>
    <row r="1177" spans="1:8" s="1" customFormat="1" ht="16.5" customHeight="1">
      <c r="A1177" s="17" t="s">
        <v>989</v>
      </c>
      <c r="B1177" s="11"/>
      <c r="C1177" s="11"/>
      <c r="D1177" s="10">
        <v>0</v>
      </c>
      <c r="E1177" s="99">
        <v>0</v>
      </c>
      <c r="F1177" s="95">
        <f t="shared" si="54"/>
        <v>0</v>
      </c>
      <c r="G1177" s="95">
        <f t="shared" si="55"/>
        <v>0</v>
      </c>
      <c r="H1177" s="95">
        <f t="shared" si="56"/>
        <v>0</v>
      </c>
    </row>
    <row r="1178" spans="1:8" s="1" customFormat="1" ht="16.5" customHeight="1">
      <c r="A1178" s="17" t="s">
        <v>990</v>
      </c>
      <c r="B1178" s="11"/>
      <c r="C1178" s="11"/>
      <c r="D1178" s="10">
        <v>115</v>
      </c>
      <c r="E1178" s="99">
        <v>200</v>
      </c>
      <c r="F1178" s="95">
        <f t="shared" si="54"/>
        <v>0</v>
      </c>
      <c r="G1178" s="95">
        <f t="shared" si="55"/>
        <v>0</v>
      </c>
      <c r="H1178" s="95">
        <f t="shared" si="56"/>
        <v>173.91304347826087</v>
      </c>
    </row>
    <row r="1179" spans="1:8" s="1" customFormat="1" ht="16.5" customHeight="1">
      <c r="A1179" s="17" t="s">
        <v>991</v>
      </c>
      <c r="B1179" s="11"/>
      <c r="C1179" s="11"/>
      <c r="D1179" s="10">
        <v>0</v>
      </c>
      <c r="E1179" s="99">
        <v>0</v>
      </c>
      <c r="F1179" s="95">
        <f t="shared" si="54"/>
        <v>0</v>
      </c>
      <c r="G1179" s="95">
        <f t="shared" si="55"/>
        <v>0</v>
      </c>
      <c r="H1179" s="95">
        <f t="shared" si="56"/>
        <v>0</v>
      </c>
    </row>
    <row r="1180" spans="1:8" s="1" customFormat="1" ht="16.5" customHeight="1">
      <c r="A1180" s="17" t="s">
        <v>117</v>
      </c>
      <c r="B1180" s="11"/>
      <c r="C1180" s="11"/>
      <c r="D1180" s="10">
        <v>0</v>
      </c>
      <c r="E1180" s="99">
        <v>0</v>
      </c>
      <c r="F1180" s="95">
        <f t="shared" si="54"/>
        <v>0</v>
      </c>
      <c r="G1180" s="95">
        <f t="shared" si="55"/>
        <v>0</v>
      </c>
      <c r="H1180" s="95">
        <f t="shared" si="56"/>
        <v>0</v>
      </c>
    </row>
    <row r="1181" spans="1:8" s="1" customFormat="1" ht="16.5" customHeight="1">
      <c r="A1181" s="17" t="s">
        <v>992</v>
      </c>
      <c r="B1181" s="11"/>
      <c r="C1181" s="13"/>
      <c r="D1181" s="10">
        <v>635</v>
      </c>
      <c r="E1181" s="99">
        <v>436</v>
      </c>
      <c r="F1181" s="95">
        <f t="shared" si="54"/>
        <v>0</v>
      </c>
      <c r="G1181" s="95">
        <f t="shared" si="55"/>
        <v>0</v>
      </c>
      <c r="H1181" s="95">
        <f t="shared" si="56"/>
        <v>68.66141732283465</v>
      </c>
    </row>
    <row r="1182" spans="1:8" s="1" customFormat="1" ht="16.5" customHeight="1">
      <c r="A1182" s="17" t="s">
        <v>993</v>
      </c>
      <c r="B1182" s="10">
        <v>0</v>
      </c>
      <c r="C1182" s="10">
        <v>0</v>
      </c>
      <c r="D1182" s="10">
        <v>0</v>
      </c>
      <c r="E1182" s="99">
        <v>0</v>
      </c>
      <c r="F1182" s="95">
        <f t="shared" si="54"/>
        <v>0</v>
      </c>
      <c r="G1182" s="95">
        <f t="shared" si="55"/>
        <v>0</v>
      </c>
      <c r="H1182" s="95">
        <f t="shared" si="56"/>
        <v>0</v>
      </c>
    </row>
    <row r="1183" spans="1:8" s="1" customFormat="1" ht="16.5" customHeight="1">
      <c r="A1183" s="17" t="s">
        <v>108</v>
      </c>
      <c r="B1183" s="11"/>
      <c r="C1183" s="11"/>
      <c r="D1183" s="10">
        <v>0</v>
      </c>
      <c r="E1183" s="99">
        <v>0</v>
      </c>
      <c r="F1183" s="95">
        <f t="shared" si="54"/>
        <v>0</v>
      </c>
      <c r="G1183" s="95">
        <f t="shared" si="55"/>
        <v>0</v>
      </c>
      <c r="H1183" s="95">
        <f t="shared" si="56"/>
        <v>0</v>
      </c>
    </row>
    <row r="1184" spans="1:8" s="1" customFormat="1" ht="16.5" customHeight="1">
      <c r="A1184" s="17" t="s">
        <v>109</v>
      </c>
      <c r="B1184" s="11"/>
      <c r="C1184" s="11"/>
      <c r="D1184" s="10">
        <v>0</v>
      </c>
      <c r="E1184" s="99">
        <v>0</v>
      </c>
      <c r="F1184" s="95">
        <f t="shared" si="54"/>
        <v>0</v>
      </c>
      <c r="G1184" s="95">
        <f t="shared" si="55"/>
        <v>0</v>
      </c>
      <c r="H1184" s="95">
        <f t="shared" si="56"/>
        <v>0</v>
      </c>
    </row>
    <row r="1185" spans="1:8" s="1" customFormat="1" ht="16.5" customHeight="1">
      <c r="A1185" s="17" t="s">
        <v>110</v>
      </c>
      <c r="B1185" s="11"/>
      <c r="C1185" s="11"/>
      <c r="D1185" s="10">
        <v>0</v>
      </c>
      <c r="E1185" s="99">
        <v>0</v>
      </c>
      <c r="F1185" s="95">
        <f t="shared" si="54"/>
        <v>0</v>
      </c>
      <c r="G1185" s="95">
        <f t="shared" si="55"/>
        <v>0</v>
      </c>
      <c r="H1185" s="95">
        <f t="shared" si="56"/>
        <v>0</v>
      </c>
    </row>
    <row r="1186" spans="1:8" s="1" customFormat="1" ht="16.5" customHeight="1">
      <c r="A1186" s="17" t="s">
        <v>994</v>
      </c>
      <c r="B1186" s="11"/>
      <c r="C1186" s="11"/>
      <c r="D1186" s="10">
        <v>0</v>
      </c>
      <c r="E1186" s="99">
        <v>0</v>
      </c>
      <c r="F1186" s="95">
        <f t="shared" si="54"/>
        <v>0</v>
      </c>
      <c r="G1186" s="95">
        <f t="shared" si="55"/>
        <v>0</v>
      </c>
      <c r="H1186" s="95">
        <f t="shared" si="56"/>
        <v>0</v>
      </c>
    </row>
    <row r="1187" spans="1:8" s="1" customFormat="1" ht="16.5" customHeight="1">
      <c r="A1187" s="17" t="s">
        <v>995</v>
      </c>
      <c r="B1187" s="11"/>
      <c r="C1187" s="11"/>
      <c r="D1187" s="10">
        <v>0</v>
      </c>
      <c r="E1187" s="99">
        <v>0</v>
      </c>
      <c r="F1187" s="95">
        <f t="shared" si="54"/>
        <v>0</v>
      </c>
      <c r="G1187" s="95">
        <f t="shared" si="55"/>
        <v>0</v>
      </c>
      <c r="H1187" s="95">
        <f t="shared" si="56"/>
        <v>0</v>
      </c>
    </row>
    <row r="1188" spans="1:8" s="1" customFormat="1" ht="16.5" customHeight="1">
      <c r="A1188" s="17" t="s">
        <v>996</v>
      </c>
      <c r="B1188" s="11"/>
      <c r="C1188" s="11"/>
      <c r="D1188" s="10">
        <v>0</v>
      </c>
      <c r="E1188" s="99">
        <v>0</v>
      </c>
      <c r="F1188" s="95">
        <f t="shared" si="54"/>
        <v>0</v>
      </c>
      <c r="G1188" s="95">
        <f t="shared" si="55"/>
        <v>0</v>
      </c>
      <c r="H1188" s="95">
        <f t="shared" si="56"/>
        <v>0</v>
      </c>
    </row>
    <row r="1189" spans="1:8" s="1" customFormat="1" ht="16.5" customHeight="1">
      <c r="A1189" s="17" t="s">
        <v>997</v>
      </c>
      <c r="B1189" s="11"/>
      <c r="C1189" s="11"/>
      <c r="D1189" s="10">
        <v>0</v>
      </c>
      <c r="E1189" s="99">
        <v>0</v>
      </c>
      <c r="F1189" s="95">
        <f t="shared" si="54"/>
        <v>0</v>
      </c>
      <c r="G1189" s="95">
        <f t="shared" si="55"/>
        <v>0</v>
      </c>
      <c r="H1189" s="95">
        <f t="shared" si="56"/>
        <v>0</v>
      </c>
    </row>
    <row r="1190" spans="1:8" s="1" customFormat="1" ht="16.5" customHeight="1">
      <c r="A1190" s="17" t="s">
        <v>998</v>
      </c>
      <c r="B1190" s="11"/>
      <c r="C1190" s="11"/>
      <c r="D1190" s="10">
        <v>0</v>
      </c>
      <c r="E1190" s="99">
        <v>0</v>
      </c>
      <c r="F1190" s="95">
        <f t="shared" si="54"/>
        <v>0</v>
      </c>
      <c r="G1190" s="95">
        <f t="shared" si="55"/>
        <v>0</v>
      </c>
      <c r="H1190" s="95">
        <f t="shared" si="56"/>
        <v>0</v>
      </c>
    </row>
    <row r="1191" spans="1:8" s="1" customFormat="1" ht="16.5" customHeight="1">
      <c r="A1191" s="17" t="s">
        <v>999</v>
      </c>
      <c r="B1191" s="11"/>
      <c r="C1191" s="11"/>
      <c r="D1191" s="10">
        <v>0</v>
      </c>
      <c r="E1191" s="99">
        <v>0</v>
      </c>
      <c r="F1191" s="95">
        <f t="shared" si="54"/>
        <v>0</v>
      </c>
      <c r="G1191" s="95">
        <f t="shared" si="55"/>
        <v>0</v>
      </c>
      <c r="H1191" s="95">
        <f t="shared" si="56"/>
        <v>0</v>
      </c>
    </row>
    <row r="1192" spans="1:8" s="1" customFormat="1" ht="16.5" customHeight="1">
      <c r="A1192" s="17" t="s">
        <v>1000</v>
      </c>
      <c r="B1192" s="11"/>
      <c r="C1192" s="11"/>
      <c r="D1192" s="10">
        <v>0</v>
      </c>
      <c r="E1192" s="99">
        <v>0</v>
      </c>
      <c r="F1192" s="95">
        <f t="shared" si="54"/>
        <v>0</v>
      </c>
      <c r="G1192" s="95">
        <f t="shared" si="55"/>
        <v>0</v>
      </c>
      <c r="H1192" s="95">
        <f t="shared" si="56"/>
        <v>0</v>
      </c>
    </row>
    <row r="1193" spans="1:8" s="1" customFormat="1" ht="16.5" customHeight="1">
      <c r="A1193" s="17" t="s">
        <v>1001</v>
      </c>
      <c r="B1193" s="11"/>
      <c r="C1193" s="11"/>
      <c r="D1193" s="10">
        <v>0</v>
      </c>
      <c r="E1193" s="99">
        <v>0</v>
      </c>
      <c r="F1193" s="95">
        <f t="shared" si="54"/>
        <v>0</v>
      </c>
      <c r="G1193" s="95">
        <f t="shared" si="55"/>
        <v>0</v>
      </c>
      <c r="H1193" s="95">
        <f t="shared" si="56"/>
        <v>0</v>
      </c>
    </row>
    <row r="1194" spans="1:8" s="1" customFormat="1" ht="16.5" customHeight="1">
      <c r="A1194" s="17" t="s">
        <v>117</v>
      </c>
      <c r="B1194" s="11"/>
      <c r="C1194" s="11"/>
      <c r="D1194" s="10">
        <v>0</v>
      </c>
      <c r="E1194" s="99">
        <v>0</v>
      </c>
      <c r="F1194" s="95">
        <f t="shared" si="54"/>
        <v>0</v>
      </c>
      <c r="G1194" s="95">
        <f t="shared" si="55"/>
        <v>0</v>
      </c>
      <c r="H1194" s="95">
        <f t="shared" si="56"/>
        <v>0</v>
      </c>
    </row>
    <row r="1195" spans="1:8" s="1" customFormat="1" ht="16.5" customHeight="1">
      <c r="A1195" s="17" t="s">
        <v>1002</v>
      </c>
      <c r="B1195" s="11"/>
      <c r="C1195" s="11"/>
      <c r="D1195" s="10">
        <v>0</v>
      </c>
      <c r="E1195" s="99">
        <v>0</v>
      </c>
      <c r="F1195" s="95">
        <f t="shared" si="54"/>
        <v>0</v>
      </c>
      <c r="G1195" s="95">
        <f t="shared" si="55"/>
        <v>0</v>
      </c>
      <c r="H1195" s="95">
        <f t="shared" si="56"/>
        <v>0</v>
      </c>
    </row>
    <row r="1196" spans="1:8" s="1" customFormat="1" ht="16.5" customHeight="1">
      <c r="A1196" s="17" t="s">
        <v>1003</v>
      </c>
      <c r="B1196" s="10">
        <v>0</v>
      </c>
      <c r="C1196" s="10">
        <v>0</v>
      </c>
      <c r="D1196" s="10">
        <v>0</v>
      </c>
      <c r="E1196" s="99">
        <v>0</v>
      </c>
      <c r="F1196" s="95">
        <f t="shared" si="54"/>
        <v>0</v>
      </c>
      <c r="G1196" s="95">
        <f t="shared" si="55"/>
        <v>0</v>
      </c>
      <c r="H1196" s="95">
        <f t="shared" si="56"/>
        <v>0</v>
      </c>
    </row>
    <row r="1197" spans="1:8" s="1" customFormat="1" ht="16.5" customHeight="1">
      <c r="A1197" s="17" t="s">
        <v>1004</v>
      </c>
      <c r="B1197" s="11"/>
      <c r="C1197" s="11"/>
      <c r="D1197" s="10">
        <v>0</v>
      </c>
      <c r="E1197" s="99">
        <v>0</v>
      </c>
      <c r="F1197" s="95">
        <f t="shared" si="54"/>
        <v>0</v>
      </c>
      <c r="G1197" s="95">
        <f t="shared" si="55"/>
        <v>0</v>
      </c>
      <c r="H1197" s="95">
        <f t="shared" si="56"/>
        <v>0</v>
      </c>
    </row>
    <row r="1198" spans="1:8" s="1" customFormat="1" ht="16.5" customHeight="1">
      <c r="A1198" s="17" t="s">
        <v>1005</v>
      </c>
      <c r="B1198" s="11"/>
      <c r="C1198" s="11"/>
      <c r="D1198" s="10">
        <v>0</v>
      </c>
      <c r="E1198" s="99">
        <v>0</v>
      </c>
      <c r="F1198" s="95">
        <f t="shared" si="54"/>
        <v>0</v>
      </c>
      <c r="G1198" s="95">
        <f t="shared" si="55"/>
        <v>0</v>
      </c>
      <c r="H1198" s="95">
        <f t="shared" si="56"/>
        <v>0</v>
      </c>
    </row>
    <row r="1199" spans="1:8" s="1" customFormat="1" ht="16.5" customHeight="1">
      <c r="A1199" s="17" t="s">
        <v>1006</v>
      </c>
      <c r="B1199" s="11"/>
      <c r="C1199" s="11"/>
      <c r="D1199" s="10">
        <v>0</v>
      </c>
      <c r="E1199" s="99">
        <v>0</v>
      </c>
      <c r="F1199" s="95">
        <f t="shared" si="54"/>
        <v>0</v>
      </c>
      <c r="G1199" s="95">
        <f t="shared" si="55"/>
        <v>0</v>
      </c>
      <c r="H1199" s="95">
        <f t="shared" si="56"/>
        <v>0</v>
      </c>
    </row>
    <row r="1200" spans="1:8" s="1" customFormat="1" ht="16.5" customHeight="1">
      <c r="A1200" s="17" t="s">
        <v>1007</v>
      </c>
      <c r="B1200" s="11"/>
      <c r="C1200" s="11"/>
      <c r="D1200" s="10">
        <v>0</v>
      </c>
      <c r="E1200" s="99">
        <v>0</v>
      </c>
      <c r="F1200" s="95">
        <f t="shared" si="54"/>
        <v>0</v>
      </c>
      <c r="G1200" s="95">
        <f t="shared" si="55"/>
        <v>0</v>
      </c>
      <c r="H1200" s="95">
        <f t="shared" si="56"/>
        <v>0</v>
      </c>
    </row>
    <row r="1201" spans="1:8" s="1" customFormat="1" ht="16.5" customHeight="1">
      <c r="A1201" s="17" t="s">
        <v>1008</v>
      </c>
      <c r="B1201" s="10">
        <v>844</v>
      </c>
      <c r="C1201" s="10">
        <v>530</v>
      </c>
      <c r="D1201" s="10">
        <v>513</v>
      </c>
      <c r="E1201" s="99">
        <v>530</v>
      </c>
      <c r="F1201" s="95">
        <f t="shared" si="54"/>
        <v>62.796208530805686</v>
      </c>
      <c r="G1201" s="95">
        <f t="shared" si="55"/>
        <v>100</v>
      </c>
      <c r="H1201" s="95">
        <f t="shared" si="56"/>
        <v>103.31384015594543</v>
      </c>
    </row>
    <row r="1202" spans="1:8" s="1" customFormat="1" ht="16.5" customHeight="1">
      <c r="A1202" s="17" t="s">
        <v>1009</v>
      </c>
      <c r="B1202" s="11"/>
      <c r="C1202" s="11"/>
      <c r="D1202" s="10">
        <v>6</v>
      </c>
      <c r="E1202" s="99">
        <v>393</v>
      </c>
      <c r="F1202" s="95">
        <f t="shared" si="54"/>
        <v>0</v>
      </c>
      <c r="G1202" s="95">
        <f t="shared" si="55"/>
        <v>0</v>
      </c>
      <c r="H1202" s="95">
        <f t="shared" si="56"/>
        <v>6550</v>
      </c>
    </row>
    <row r="1203" spans="1:8" s="1" customFormat="1" ht="16.5" customHeight="1">
      <c r="A1203" s="17" t="s">
        <v>1010</v>
      </c>
      <c r="B1203" s="11"/>
      <c r="C1203" s="11"/>
      <c r="D1203" s="10">
        <v>405</v>
      </c>
      <c r="E1203" s="99">
        <v>92</v>
      </c>
      <c r="F1203" s="95">
        <f t="shared" si="54"/>
        <v>0</v>
      </c>
      <c r="G1203" s="95">
        <f t="shared" si="55"/>
        <v>0</v>
      </c>
      <c r="H1203" s="95">
        <f t="shared" si="56"/>
        <v>22.71604938271605</v>
      </c>
    </row>
    <row r="1204" spans="1:8" s="1" customFormat="1" ht="16.5" customHeight="1">
      <c r="A1204" s="17" t="s">
        <v>1011</v>
      </c>
      <c r="B1204" s="11"/>
      <c r="C1204" s="11"/>
      <c r="D1204" s="10">
        <v>0</v>
      </c>
      <c r="E1204" s="99">
        <v>0</v>
      </c>
      <c r="F1204" s="95">
        <f t="shared" si="54"/>
        <v>0</v>
      </c>
      <c r="G1204" s="95">
        <f t="shared" si="55"/>
        <v>0</v>
      </c>
      <c r="H1204" s="95">
        <f t="shared" si="56"/>
        <v>0</v>
      </c>
    </row>
    <row r="1205" spans="1:8" s="1" customFormat="1" ht="16.5" customHeight="1">
      <c r="A1205" s="17" t="s">
        <v>1012</v>
      </c>
      <c r="B1205" s="11"/>
      <c r="C1205" s="11"/>
      <c r="D1205" s="10">
        <v>0</v>
      </c>
      <c r="E1205" s="99">
        <v>0</v>
      </c>
      <c r="F1205" s="95">
        <f t="shared" si="54"/>
        <v>0</v>
      </c>
      <c r="G1205" s="95">
        <f t="shared" si="55"/>
        <v>0</v>
      </c>
      <c r="H1205" s="95">
        <f t="shared" si="56"/>
        <v>0</v>
      </c>
    </row>
    <row r="1206" spans="1:8" s="1" customFormat="1" ht="16.5" customHeight="1">
      <c r="A1206" s="17" t="s">
        <v>1013</v>
      </c>
      <c r="B1206" s="11"/>
      <c r="C1206" s="11"/>
      <c r="D1206" s="10">
        <v>102</v>
      </c>
      <c r="E1206" s="99">
        <v>45</v>
      </c>
      <c r="F1206" s="95">
        <f t="shared" si="54"/>
        <v>0</v>
      </c>
      <c r="G1206" s="95">
        <f t="shared" si="55"/>
        <v>0</v>
      </c>
      <c r="H1206" s="95">
        <f t="shared" si="56"/>
        <v>44.11764705882353</v>
      </c>
    </row>
    <row r="1207" spans="1:8" s="1" customFormat="1" ht="16.5" customHeight="1">
      <c r="A1207" s="17" t="s">
        <v>1014</v>
      </c>
      <c r="B1207" s="10">
        <v>0</v>
      </c>
      <c r="C1207" s="10">
        <v>0</v>
      </c>
      <c r="D1207" s="10">
        <v>0</v>
      </c>
      <c r="E1207" s="99">
        <v>0</v>
      </c>
      <c r="F1207" s="95">
        <f t="shared" si="54"/>
        <v>0</v>
      </c>
      <c r="G1207" s="95">
        <f t="shared" si="55"/>
        <v>0</v>
      </c>
      <c r="H1207" s="95">
        <f t="shared" si="56"/>
        <v>0</v>
      </c>
    </row>
    <row r="1208" spans="1:8" s="1" customFormat="1" ht="16.5" customHeight="1">
      <c r="A1208" s="17" t="s">
        <v>1015</v>
      </c>
      <c r="B1208" s="11"/>
      <c r="C1208" s="11"/>
      <c r="D1208" s="10">
        <v>0</v>
      </c>
      <c r="E1208" s="99">
        <v>0</v>
      </c>
      <c r="F1208" s="95">
        <f t="shared" si="54"/>
        <v>0</v>
      </c>
      <c r="G1208" s="95">
        <f t="shared" si="55"/>
        <v>0</v>
      </c>
      <c r="H1208" s="95">
        <f t="shared" si="56"/>
        <v>0</v>
      </c>
    </row>
    <row r="1209" spans="1:8" s="1" customFormat="1" ht="16.5" customHeight="1">
      <c r="A1209" s="17" t="s">
        <v>1016</v>
      </c>
      <c r="B1209" s="11"/>
      <c r="C1209" s="11"/>
      <c r="D1209" s="10">
        <v>0</v>
      </c>
      <c r="E1209" s="99">
        <v>0</v>
      </c>
      <c r="F1209" s="95">
        <f aca="true" t="shared" si="57" ref="F1209:F1272">IF(B1209&lt;&gt;0,(E1209/B1209)*100,0)</f>
        <v>0</v>
      </c>
      <c r="G1209" s="95">
        <f aca="true" t="shared" si="58" ref="G1209:G1272">IF(C1209&lt;&gt;0,(E1209/C1209)*100,0)</f>
        <v>0</v>
      </c>
      <c r="H1209" s="95">
        <f aca="true" t="shared" si="59" ref="H1209:H1272">IF(D1209&lt;&gt;0,(E1209/D1209)*100,0)</f>
        <v>0</v>
      </c>
    </row>
    <row r="1210" spans="1:8" s="1" customFormat="1" ht="16.5" customHeight="1">
      <c r="A1210" s="17" t="s">
        <v>1017</v>
      </c>
      <c r="B1210" s="11"/>
      <c r="C1210" s="11"/>
      <c r="D1210" s="10">
        <v>0</v>
      </c>
      <c r="E1210" s="99">
        <v>0</v>
      </c>
      <c r="F1210" s="95">
        <f t="shared" si="57"/>
        <v>0</v>
      </c>
      <c r="G1210" s="95">
        <f t="shared" si="58"/>
        <v>0</v>
      </c>
      <c r="H1210" s="95">
        <f t="shared" si="59"/>
        <v>0</v>
      </c>
    </row>
    <row r="1211" spans="1:8" s="1" customFormat="1" ht="16.5" customHeight="1">
      <c r="A1211" s="17" t="s">
        <v>1018</v>
      </c>
      <c r="B1211" s="11"/>
      <c r="C1211" s="11"/>
      <c r="D1211" s="10">
        <v>0</v>
      </c>
      <c r="E1211" s="99">
        <v>0</v>
      </c>
      <c r="F1211" s="95">
        <f t="shared" si="57"/>
        <v>0</v>
      </c>
      <c r="G1211" s="95">
        <f t="shared" si="58"/>
        <v>0</v>
      </c>
      <c r="H1211" s="95">
        <f t="shared" si="59"/>
        <v>0</v>
      </c>
    </row>
    <row r="1212" spans="1:8" s="1" customFormat="1" ht="16.5" customHeight="1">
      <c r="A1212" s="17" t="s">
        <v>1019</v>
      </c>
      <c r="B1212" s="11"/>
      <c r="C1212" s="11"/>
      <c r="D1212" s="10">
        <v>0</v>
      </c>
      <c r="E1212" s="99">
        <v>0</v>
      </c>
      <c r="F1212" s="95">
        <f t="shared" si="57"/>
        <v>0</v>
      </c>
      <c r="G1212" s="95">
        <f t="shared" si="58"/>
        <v>0</v>
      </c>
      <c r="H1212" s="95">
        <f t="shared" si="59"/>
        <v>0</v>
      </c>
    </row>
    <row r="1213" spans="1:8" s="1" customFormat="1" ht="16.5" customHeight="1">
      <c r="A1213" s="17" t="s">
        <v>1020</v>
      </c>
      <c r="B1213" s="11"/>
      <c r="C1213" s="11"/>
      <c r="D1213" s="10">
        <v>0</v>
      </c>
      <c r="E1213" s="99">
        <v>0</v>
      </c>
      <c r="F1213" s="95">
        <f t="shared" si="57"/>
        <v>0</v>
      </c>
      <c r="G1213" s="95">
        <f t="shared" si="58"/>
        <v>0</v>
      </c>
      <c r="H1213" s="95">
        <f t="shared" si="59"/>
        <v>0</v>
      </c>
    </row>
    <row r="1214" spans="1:8" s="1" customFormat="1" ht="16.5" customHeight="1">
      <c r="A1214" s="17" t="s">
        <v>1021</v>
      </c>
      <c r="B1214" s="11"/>
      <c r="C1214" s="11"/>
      <c r="D1214" s="10">
        <v>0</v>
      </c>
      <c r="E1214" s="99">
        <v>0</v>
      </c>
      <c r="F1214" s="95">
        <f t="shared" si="57"/>
        <v>0</v>
      </c>
      <c r="G1214" s="95">
        <f t="shared" si="58"/>
        <v>0</v>
      </c>
      <c r="H1214" s="95">
        <f t="shared" si="59"/>
        <v>0</v>
      </c>
    </row>
    <row r="1215" spans="1:8" s="1" customFormat="1" ht="16.5" customHeight="1">
      <c r="A1215" s="17" t="s">
        <v>1022</v>
      </c>
      <c r="B1215" s="11"/>
      <c r="C1215" s="11"/>
      <c r="D1215" s="10">
        <v>0</v>
      </c>
      <c r="E1215" s="99">
        <v>0</v>
      </c>
      <c r="F1215" s="95">
        <f t="shared" si="57"/>
        <v>0</v>
      </c>
      <c r="G1215" s="95">
        <f t="shared" si="58"/>
        <v>0</v>
      </c>
      <c r="H1215" s="95">
        <f t="shared" si="59"/>
        <v>0</v>
      </c>
    </row>
    <row r="1216" spans="1:8" s="1" customFormat="1" ht="16.5" customHeight="1">
      <c r="A1216" s="17" t="s">
        <v>1023</v>
      </c>
      <c r="B1216" s="11"/>
      <c r="C1216" s="11"/>
      <c r="D1216" s="10">
        <v>0</v>
      </c>
      <c r="E1216" s="99">
        <v>0</v>
      </c>
      <c r="F1216" s="95">
        <f t="shared" si="57"/>
        <v>0</v>
      </c>
      <c r="G1216" s="95">
        <f t="shared" si="58"/>
        <v>0</v>
      </c>
      <c r="H1216" s="95">
        <f t="shared" si="59"/>
        <v>0</v>
      </c>
    </row>
    <row r="1217" spans="1:8" s="1" customFormat="1" ht="14.25" customHeight="1">
      <c r="A1217" s="17" t="s">
        <v>1024</v>
      </c>
      <c r="B1217" s="11"/>
      <c r="C1217" s="11"/>
      <c r="D1217" s="10">
        <v>0</v>
      </c>
      <c r="E1217" s="99">
        <v>0</v>
      </c>
      <c r="F1217" s="95">
        <f t="shared" si="57"/>
        <v>0</v>
      </c>
      <c r="G1217" s="95">
        <f t="shared" si="58"/>
        <v>0</v>
      </c>
      <c r="H1217" s="95">
        <f t="shared" si="59"/>
        <v>0</v>
      </c>
    </row>
    <row r="1218" spans="1:8" s="1" customFormat="1" ht="15" customHeight="1">
      <c r="A1218" s="17" t="s">
        <v>1025</v>
      </c>
      <c r="B1218" s="11"/>
      <c r="C1218" s="11"/>
      <c r="D1218" s="10">
        <v>0</v>
      </c>
      <c r="E1218" s="99">
        <v>0</v>
      </c>
      <c r="F1218" s="95">
        <f t="shared" si="57"/>
        <v>0</v>
      </c>
      <c r="G1218" s="95">
        <f t="shared" si="58"/>
        <v>0</v>
      </c>
      <c r="H1218" s="95">
        <f t="shared" si="59"/>
        <v>0</v>
      </c>
    </row>
    <row r="1219" spans="1:8" s="1" customFormat="1" ht="17.25" customHeight="1">
      <c r="A1219" s="17" t="s">
        <v>1026</v>
      </c>
      <c r="B1219" s="11"/>
      <c r="C1219" s="11"/>
      <c r="D1219" s="10">
        <v>0</v>
      </c>
      <c r="E1219" s="99">
        <v>0</v>
      </c>
      <c r="F1219" s="95">
        <f t="shared" si="57"/>
        <v>0</v>
      </c>
      <c r="G1219" s="95">
        <f t="shared" si="58"/>
        <v>0</v>
      </c>
      <c r="H1219" s="95">
        <f t="shared" si="59"/>
        <v>0</v>
      </c>
    </row>
    <row r="1220" spans="1:8" s="1" customFormat="1" ht="17.25" customHeight="1">
      <c r="A1220" s="17" t="s">
        <v>79</v>
      </c>
      <c r="B1220" s="10">
        <v>12485</v>
      </c>
      <c r="C1220" s="10">
        <v>11802</v>
      </c>
      <c r="D1220" s="10">
        <v>4280</v>
      </c>
      <c r="E1220" s="99">
        <v>11802</v>
      </c>
      <c r="F1220" s="95">
        <f t="shared" si="57"/>
        <v>94.52943532238687</v>
      </c>
      <c r="G1220" s="95">
        <f t="shared" si="58"/>
        <v>100</v>
      </c>
      <c r="H1220" s="95">
        <f t="shared" si="59"/>
        <v>275.7476635514019</v>
      </c>
    </row>
    <row r="1221" spans="1:8" s="1" customFormat="1" ht="17.25" customHeight="1">
      <c r="A1221" s="17" t="s">
        <v>1027</v>
      </c>
      <c r="B1221" s="10">
        <v>1531</v>
      </c>
      <c r="C1221" s="10">
        <v>1231</v>
      </c>
      <c r="D1221" s="10">
        <v>1538</v>
      </c>
      <c r="E1221" s="99">
        <v>1231</v>
      </c>
      <c r="F1221" s="95">
        <f t="shared" si="57"/>
        <v>80.40496407576747</v>
      </c>
      <c r="G1221" s="95">
        <f t="shared" si="58"/>
        <v>100</v>
      </c>
      <c r="H1221" s="95">
        <f t="shared" si="59"/>
        <v>80.03901170351105</v>
      </c>
    </row>
    <row r="1222" spans="1:8" s="1" customFormat="1" ht="17.25" customHeight="1">
      <c r="A1222" s="17" t="s">
        <v>108</v>
      </c>
      <c r="B1222" s="11"/>
      <c r="C1222" s="11"/>
      <c r="D1222" s="10">
        <v>609</v>
      </c>
      <c r="E1222" s="99">
        <v>514</v>
      </c>
      <c r="F1222" s="95">
        <f t="shared" si="57"/>
        <v>0</v>
      </c>
      <c r="G1222" s="95">
        <f t="shared" si="58"/>
        <v>0</v>
      </c>
      <c r="H1222" s="95">
        <f t="shared" si="59"/>
        <v>84.40065681444992</v>
      </c>
    </row>
    <row r="1223" spans="1:8" s="1" customFormat="1" ht="17.25" customHeight="1">
      <c r="A1223" s="17" t="s">
        <v>109</v>
      </c>
      <c r="B1223" s="11"/>
      <c r="C1223" s="11"/>
      <c r="D1223" s="10">
        <v>0</v>
      </c>
      <c r="E1223" s="99">
        <v>0</v>
      </c>
      <c r="F1223" s="95">
        <f t="shared" si="57"/>
        <v>0</v>
      </c>
      <c r="G1223" s="95">
        <f t="shared" si="58"/>
        <v>0</v>
      </c>
      <c r="H1223" s="95">
        <f t="shared" si="59"/>
        <v>0</v>
      </c>
    </row>
    <row r="1224" spans="1:8" s="1" customFormat="1" ht="17.25" customHeight="1">
      <c r="A1224" s="17" t="s">
        <v>110</v>
      </c>
      <c r="B1224" s="11"/>
      <c r="C1224" s="11"/>
      <c r="D1224" s="10">
        <v>0</v>
      </c>
      <c r="E1224" s="99">
        <v>0</v>
      </c>
      <c r="F1224" s="95">
        <f t="shared" si="57"/>
        <v>0</v>
      </c>
      <c r="G1224" s="95">
        <f t="shared" si="58"/>
        <v>0</v>
      </c>
      <c r="H1224" s="95">
        <f t="shared" si="59"/>
        <v>0</v>
      </c>
    </row>
    <row r="1225" spans="1:8" s="1" customFormat="1" ht="17.25" customHeight="1">
      <c r="A1225" s="17" t="s">
        <v>1028</v>
      </c>
      <c r="B1225" s="11"/>
      <c r="C1225" s="11"/>
      <c r="D1225" s="10">
        <v>0</v>
      </c>
      <c r="E1225" s="99">
        <v>0</v>
      </c>
      <c r="F1225" s="95">
        <f t="shared" si="57"/>
        <v>0</v>
      </c>
      <c r="G1225" s="95">
        <f t="shared" si="58"/>
        <v>0</v>
      </c>
      <c r="H1225" s="95">
        <f t="shared" si="59"/>
        <v>0</v>
      </c>
    </row>
    <row r="1226" spans="1:8" s="1" customFormat="1" ht="17.25" customHeight="1">
      <c r="A1226" s="17" t="s">
        <v>1029</v>
      </c>
      <c r="B1226" s="11"/>
      <c r="C1226" s="11"/>
      <c r="D1226" s="10">
        <v>0</v>
      </c>
      <c r="E1226" s="99">
        <v>0</v>
      </c>
      <c r="F1226" s="95">
        <f t="shared" si="57"/>
        <v>0</v>
      </c>
      <c r="G1226" s="95">
        <f t="shared" si="58"/>
        <v>0</v>
      </c>
      <c r="H1226" s="95">
        <f t="shared" si="59"/>
        <v>0</v>
      </c>
    </row>
    <row r="1227" spans="1:8" s="1" customFormat="1" ht="17.25" customHeight="1">
      <c r="A1227" s="17" t="s">
        <v>1030</v>
      </c>
      <c r="B1227" s="11"/>
      <c r="C1227" s="11"/>
      <c r="D1227" s="10">
        <v>114</v>
      </c>
      <c r="E1227" s="99">
        <v>81</v>
      </c>
      <c r="F1227" s="95">
        <f t="shared" si="57"/>
        <v>0</v>
      </c>
      <c r="G1227" s="95">
        <f t="shared" si="58"/>
        <v>0</v>
      </c>
      <c r="H1227" s="95">
        <f t="shared" si="59"/>
        <v>71.05263157894737</v>
      </c>
    </row>
    <row r="1228" spans="1:8" s="1" customFormat="1" ht="17.25" customHeight="1">
      <c r="A1228" s="17" t="s">
        <v>1031</v>
      </c>
      <c r="B1228" s="11"/>
      <c r="C1228" s="11"/>
      <c r="D1228" s="10">
        <v>0</v>
      </c>
      <c r="E1228" s="99">
        <v>0</v>
      </c>
      <c r="F1228" s="95">
        <f t="shared" si="57"/>
        <v>0</v>
      </c>
      <c r="G1228" s="95">
        <f t="shared" si="58"/>
        <v>0</v>
      </c>
      <c r="H1228" s="95">
        <f t="shared" si="59"/>
        <v>0</v>
      </c>
    </row>
    <row r="1229" spans="1:8" s="1" customFormat="1" ht="17.25" customHeight="1">
      <c r="A1229" s="17" t="s">
        <v>1032</v>
      </c>
      <c r="B1229" s="11"/>
      <c r="C1229" s="11"/>
      <c r="D1229" s="10">
        <v>0</v>
      </c>
      <c r="E1229" s="99">
        <v>0</v>
      </c>
      <c r="F1229" s="95">
        <f t="shared" si="57"/>
        <v>0</v>
      </c>
      <c r="G1229" s="95">
        <f t="shared" si="58"/>
        <v>0</v>
      </c>
      <c r="H1229" s="95">
        <f t="shared" si="59"/>
        <v>0</v>
      </c>
    </row>
    <row r="1230" spans="1:8" s="1" customFormat="1" ht="17.25" customHeight="1">
      <c r="A1230" s="17" t="s">
        <v>1033</v>
      </c>
      <c r="B1230" s="11"/>
      <c r="C1230" s="11"/>
      <c r="D1230" s="10">
        <v>0</v>
      </c>
      <c r="E1230" s="99">
        <v>0</v>
      </c>
      <c r="F1230" s="95">
        <f t="shared" si="57"/>
        <v>0</v>
      </c>
      <c r="G1230" s="95">
        <f t="shared" si="58"/>
        <v>0</v>
      </c>
      <c r="H1230" s="95">
        <f t="shared" si="59"/>
        <v>0</v>
      </c>
    </row>
    <row r="1231" spans="1:8" s="1" customFormat="1" ht="17.25" customHeight="1">
      <c r="A1231" s="17" t="s">
        <v>117</v>
      </c>
      <c r="B1231" s="11"/>
      <c r="C1231" s="11"/>
      <c r="D1231" s="10">
        <v>815</v>
      </c>
      <c r="E1231" s="99">
        <v>636</v>
      </c>
      <c r="F1231" s="95">
        <f t="shared" si="57"/>
        <v>0</v>
      </c>
      <c r="G1231" s="95">
        <f t="shared" si="58"/>
        <v>0</v>
      </c>
      <c r="H1231" s="95">
        <f t="shared" si="59"/>
        <v>78.03680981595093</v>
      </c>
    </row>
    <row r="1232" spans="1:8" s="1" customFormat="1" ht="17.25" customHeight="1">
      <c r="A1232" s="17" t="s">
        <v>1034</v>
      </c>
      <c r="B1232" s="11"/>
      <c r="C1232" s="11"/>
      <c r="D1232" s="10">
        <v>0</v>
      </c>
      <c r="E1232" s="99">
        <v>0</v>
      </c>
      <c r="F1232" s="95">
        <f t="shared" si="57"/>
        <v>0</v>
      </c>
      <c r="G1232" s="95">
        <f t="shared" si="58"/>
        <v>0</v>
      </c>
      <c r="H1232" s="95">
        <f t="shared" si="59"/>
        <v>0</v>
      </c>
    </row>
    <row r="1233" spans="1:8" s="1" customFormat="1" ht="17.25" customHeight="1">
      <c r="A1233" s="17" t="s">
        <v>1035</v>
      </c>
      <c r="B1233" s="10">
        <v>629</v>
      </c>
      <c r="C1233" s="10">
        <v>632</v>
      </c>
      <c r="D1233" s="10">
        <v>667</v>
      </c>
      <c r="E1233" s="99">
        <v>632</v>
      </c>
      <c r="F1233" s="95">
        <f t="shared" si="57"/>
        <v>100.47694753577106</v>
      </c>
      <c r="G1233" s="95">
        <f t="shared" si="58"/>
        <v>100</v>
      </c>
      <c r="H1233" s="95">
        <f t="shared" si="59"/>
        <v>94.75262368815592</v>
      </c>
    </row>
    <row r="1234" spans="1:8" s="1" customFormat="1" ht="17.25" customHeight="1">
      <c r="A1234" s="17" t="s">
        <v>108</v>
      </c>
      <c r="B1234" s="11"/>
      <c r="C1234" s="11"/>
      <c r="D1234" s="10">
        <v>0</v>
      </c>
      <c r="E1234" s="99">
        <v>21</v>
      </c>
      <c r="F1234" s="95">
        <f t="shared" si="57"/>
        <v>0</v>
      </c>
      <c r="G1234" s="95">
        <f t="shared" si="58"/>
        <v>0</v>
      </c>
      <c r="H1234" s="95">
        <f t="shared" si="59"/>
        <v>0</v>
      </c>
    </row>
    <row r="1235" spans="1:8" s="1" customFormat="1" ht="17.25" customHeight="1">
      <c r="A1235" s="17" t="s">
        <v>109</v>
      </c>
      <c r="B1235" s="11"/>
      <c r="C1235" s="11"/>
      <c r="D1235" s="10">
        <v>0</v>
      </c>
      <c r="E1235" s="99">
        <v>0</v>
      </c>
      <c r="F1235" s="95">
        <f t="shared" si="57"/>
        <v>0</v>
      </c>
      <c r="G1235" s="95">
        <f t="shared" si="58"/>
        <v>0</v>
      </c>
      <c r="H1235" s="95">
        <f t="shared" si="59"/>
        <v>0</v>
      </c>
    </row>
    <row r="1236" spans="1:8" s="1" customFormat="1" ht="17.25" customHeight="1">
      <c r="A1236" s="17" t="s">
        <v>110</v>
      </c>
      <c r="B1236" s="11"/>
      <c r="C1236" s="11"/>
      <c r="D1236" s="10">
        <v>0</v>
      </c>
      <c r="E1236" s="99">
        <v>0</v>
      </c>
      <c r="F1236" s="95">
        <f t="shared" si="57"/>
        <v>0</v>
      </c>
      <c r="G1236" s="95">
        <f t="shared" si="58"/>
        <v>0</v>
      </c>
      <c r="H1236" s="95">
        <f t="shared" si="59"/>
        <v>0</v>
      </c>
    </row>
    <row r="1237" spans="1:8" s="1" customFormat="1" ht="17.25" customHeight="1">
      <c r="A1237" s="17" t="s">
        <v>1036</v>
      </c>
      <c r="B1237" s="11"/>
      <c r="C1237" s="11"/>
      <c r="D1237" s="10">
        <v>647</v>
      </c>
      <c r="E1237" s="99">
        <v>611</v>
      </c>
      <c r="F1237" s="95">
        <f t="shared" si="57"/>
        <v>0</v>
      </c>
      <c r="G1237" s="95">
        <f t="shared" si="58"/>
        <v>0</v>
      </c>
      <c r="H1237" s="95">
        <f t="shared" si="59"/>
        <v>94.43585780525503</v>
      </c>
    </row>
    <row r="1238" spans="1:8" s="1" customFormat="1" ht="17.25" customHeight="1">
      <c r="A1238" s="17" t="s">
        <v>1037</v>
      </c>
      <c r="B1238" s="11"/>
      <c r="C1238" s="11"/>
      <c r="D1238" s="10">
        <v>20</v>
      </c>
      <c r="E1238" s="99">
        <v>0</v>
      </c>
      <c r="F1238" s="95">
        <f t="shared" si="57"/>
        <v>0</v>
      </c>
      <c r="G1238" s="95">
        <f t="shared" si="58"/>
        <v>0</v>
      </c>
      <c r="H1238" s="95">
        <f t="shared" si="59"/>
        <v>0</v>
      </c>
    </row>
    <row r="1239" spans="1:8" s="1" customFormat="1" ht="17.25" customHeight="1">
      <c r="A1239" s="17" t="s">
        <v>1038</v>
      </c>
      <c r="B1239" s="10">
        <v>0</v>
      </c>
      <c r="C1239" s="10">
        <v>0</v>
      </c>
      <c r="D1239" s="10">
        <v>0</v>
      </c>
      <c r="E1239" s="99">
        <v>0</v>
      </c>
      <c r="F1239" s="95">
        <f t="shared" si="57"/>
        <v>0</v>
      </c>
      <c r="G1239" s="95">
        <f t="shared" si="58"/>
        <v>0</v>
      </c>
      <c r="H1239" s="95">
        <f t="shared" si="59"/>
        <v>0</v>
      </c>
    </row>
    <row r="1240" spans="1:8" s="1" customFormat="1" ht="17.25" customHeight="1">
      <c r="A1240" s="17" t="s">
        <v>108</v>
      </c>
      <c r="B1240" s="11"/>
      <c r="C1240" s="11"/>
      <c r="D1240" s="10">
        <v>0</v>
      </c>
      <c r="E1240" s="99">
        <v>0</v>
      </c>
      <c r="F1240" s="95">
        <f t="shared" si="57"/>
        <v>0</v>
      </c>
      <c r="G1240" s="95">
        <f t="shared" si="58"/>
        <v>0</v>
      </c>
      <c r="H1240" s="95">
        <f t="shared" si="59"/>
        <v>0</v>
      </c>
    </row>
    <row r="1241" spans="1:8" s="1" customFormat="1" ht="17.25" customHeight="1">
      <c r="A1241" s="17" t="s">
        <v>109</v>
      </c>
      <c r="B1241" s="11"/>
      <c r="C1241" s="11"/>
      <c r="D1241" s="10">
        <v>0</v>
      </c>
      <c r="E1241" s="99">
        <v>0</v>
      </c>
      <c r="F1241" s="95">
        <f t="shared" si="57"/>
        <v>0</v>
      </c>
      <c r="G1241" s="95">
        <f t="shared" si="58"/>
        <v>0</v>
      </c>
      <c r="H1241" s="95">
        <f t="shared" si="59"/>
        <v>0</v>
      </c>
    </row>
    <row r="1242" spans="1:8" s="1" customFormat="1" ht="17.25" customHeight="1">
      <c r="A1242" s="17" t="s">
        <v>110</v>
      </c>
      <c r="B1242" s="11"/>
      <c r="C1242" s="11"/>
      <c r="D1242" s="10">
        <v>0</v>
      </c>
      <c r="E1242" s="99">
        <v>0</v>
      </c>
      <c r="F1242" s="95">
        <f t="shared" si="57"/>
        <v>0</v>
      </c>
      <c r="G1242" s="95">
        <f t="shared" si="58"/>
        <v>0</v>
      </c>
      <c r="H1242" s="95">
        <f t="shared" si="59"/>
        <v>0</v>
      </c>
    </row>
    <row r="1243" spans="1:8" s="1" customFormat="1" ht="17.25" customHeight="1">
      <c r="A1243" s="17" t="s">
        <v>1039</v>
      </c>
      <c r="B1243" s="11"/>
      <c r="C1243" s="11"/>
      <c r="D1243" s="10">
        <v>0</v>
      </c>
      <c r="E1243" s="99">
        <v>0</v>
      </c>
      <c r="F1243" s="95">
        <f t="shared" si="57"/>
        <v>0</v>
      </c>
      <c r="G1243" s="95">
        <f t="shared" si="58"/>
        <v>0</v>
      </c>
      <c r="H1243" s="95">
        <f t="shared" si="59"/>
        <v>0</v>
      </c>
    </row>
    <row r="1244" spans="1:8" s="1" customFormat="1" ht="17.25" customHeight="1">
      <c r="A1244" s="17" t="s">
        <v>1040</v>
      </c>
      <c r="B1244" s="11"/>
      <c r="C1244" s="11"/>
      <c r="D1244" s="10">
        <v>0</v>
      </c>
      <c r="E1244" s="99">
        <v>0</v>
      </c>
      <c r="F1244" s="95">
        <f t="shared" si="57"/>
        <v>0</v>
      </c>
      <c r="G1244" s="95">
        <f t="shared" si="58"/>
        <v>0</v>
      </c>
      <c r="H1244" s="95">
        <f t="shared" si="59"/>
        <v>0</v>
      </c>
    </row>
    <row r="1245" spans="1:8" s="1" customFormat="1" ht="17.25" customHeight="1">
      <c r="A1245" s="17" t="s">
        <v>1041</v>
      </c>
      <c r="B1245" s="10">
        <v>1283</v>
      </c>
      <c r="C1245" s="10">
        <v>6132</v>
      </c>
      <c r="D1245" s="10">
        <v>300</v>
      </c>
      <c r="E1245" s="99">
        <v>6132</v>
      </c>
      <c r="F1245" s="95">
        <f t="shared" si="57"/>
        <v>477.9423226812159</v>
      </c>
      <c r="G1245" s="95">
        <f t="shared" si="58"/>
        <v>100</v>
      </c>
      <c r="H1245" s="95">
        <f t="shared" si="59"/>
        <v>2044.0000000000002</v>
      </c>
    </row>
    <row r="1246" spans="1:8" s="1" customFormat="1" ht="17.25" customHeight="1">
      <c r="A1246" s="17" t="s">
        <v>108</v>
      </c>
      <c r="B1246" s="11"/>
      <c r="C1246" s="11"/>
      <c r="D1246" s="10">
        <v>0</v>
      </c>
      <c r="E1246" s="99">
        <v>0</v>
      </c>
      <c r="F1246" s="95">
        <f t="shared" si="57"/>
        <v>0</v>
      </c>
      <c r="G1246" s="95">
        <f t="shared" si="58"/>
        <v>0</v>
      </c>
      <c r="H1246" s="95">
        <f t="shared" si="59"/>
        <v>0</v>
      </c>
    </row>
    <row r="1247" spans="1:8" s="1" customFormat="1" ht="17.25" customHeight="1">
      <c r="A1247" s="17" t="s">
        <v>109</v>
      </c>
      <c r="B1247" s="11"/>
      <c r="C1247" s="11"/>
      <c r="D1247" s="10">
        <v>0</v>
      </c>
      <c r="E1247" s="99">
        <v>0</v>
      </c>
      <c r="F1247" s="95">
        <f t="shared" si="57"/>
        <v>0</v>
      </c>
      <c r="G1247" s="95">
        <f t="shared" si="58"/>
        <v>0</v>
      </c>
      <c r="H1247" s="95">
        <f t="shared" si="59"/>
        <v>0</v>
      </c>
    </row>
    <row r="1248" spans="1:8" s="1" customFormat="1" ht="17.25" customHeight="1">
      <c r="A1248" s="17" t="s">
        <v>110</v>
      </c>
      <c r="B1248" s="11"/>
      <c r="C1248" s="11"/>
      <c r="D1248" s="10">
        <v>0</v>
      </c>
      <c r="E1248" s="99">
        <v>0</v>
      </c>
      <c r="F1248" s="95">
        <f t="shared" si="57"/>
        <v>0</v>
      </c>
      <c r="G1248" s="95">
        <f t="shared" si="58"/>
        <v>0</v>
      </c>
      <c r="H1248" s="95">
        <f t="shared" si="59"/>
        <v>0</v>
      </c>
    </row>
    <row r="1249" spans="1:8" s="1" customFormat="1" ht="17.25" customHeight="1">
      <c r="A1249" s="17" t="s">
        <v>1042</v>
      </c>
      <c r="B1249" s="11"/>
      <c r="C1249" s="11"/>
      <c r="D1249" s="10">
        <v>0</v>
      </c>
      <c r="E1249" s="99">
        <v>0</v>
      </c>
      <c r="F1249" s="95">
        <f t="shared" si="57"/>
        <v>0</v>
      </c>
      <c r="G1249" s="95">
        <f t="shared" si="58"/>
        <v>0</v>
      </c>
      <c r="H1249" s="95">
        <f t="shared" si="59"/>
        <v>0</v>
      </c>
    </row>
    <row r="1250" spans="1:8" s="1" customFormat="1" ht="17.25" customHeight="1">
      <c r="A1250" s="17" t="s">
        <v>1043</v>
      </c>
      <c r="B1250" s="11"/>
      <c r="C1250" s="11"/>
      <c r="D1250" s="10">
        <v>0</v>
      </c>
      <c r="E1250" s="99">
        <v>0</v>
      </c>
      <c r="F1250" s="95">
        <f t="shared" si="57"/>
        <v>0</v>
      </c>
      <c r="G1250" s="95">
        <f t="shared" si="58"/>
        <v>0</v>
      </c>
      <c r="H1250" s="95">
        <f t="shared" si="59"/>
        <v>0</v>
      </c>
    </row>
    <row r="1251" spans="1:8" s="1" customFormat="1" ht="17.25" customHeight="1">
      <c r="A1251" s="17" t="s">
        <v>117</v>
      </c>
      <c r="B1251" s="11"/>
      <c r="C1251" s="11"/>
      <c r="D1251" s="10">
        <v>0</v>
      </c>
      <c r="E1251" s="99">
        <v>0</v>
      </c>
      <c r="F1251" s="95">
        <f t="shared" si="57"/>
        <v>0</v>
      </c>
      <c r="G1251" s="95">
        <f t="shared" si="58"/>
        <v>0</v>
      </c>
      <c r="H1251" s="95">
        <f t="shared" si="59"/>
        <v>0</v>
      </c>
    </row>
    <row r="1252" spans="1:8" s="1" customFormat="1" ht="17.25" customHeight="1">
      <c r="A1252" s="17" t="s">
        <v>1044</v>
      </c>
      <c r="B1252" s="11"/>
      <c r="C1252" s="11"/>
      <c r="D1252" s="10">
        <v>300</v>
      </c>
      <c r="E1252" s="99">
        <v>6132</v>
      </c>
      <c r="F1252" s="95">
        <f t="shared" si="57"/>
        <v>0</v>
      </c>
      <c r="G1252" s="95">
        <f t="shared" si="58"/>
        <v>0</v>
      </c>
      <c r="H1252" s="95">
        <f t="shared" si="59"/>
        <v>2044.0000000000002</v>
      </c>
    </row>
    <row r="1253" spans="1:8" s="1" customFormat="1" ht="17.25" customHeight="1">
      <c r="A1253" s="17" t="s">
        <v>1045</v>
      </c>
      <c r="B1253" s="10">
        <v>161</v>
      </c>
      <c r="C1253" s="10">
        <v>150</v>
      </c>
      <c r="D1253" s="10">
        <v>164</v>
      </c>
      <c r="E1253" s="99">
        <v>150</v>
      </c>
      <c r="F1253" s="95">
        <f t="shared" si="57"/>
        <v>93.16770186335404</v>
      </c>
      <c r="G1253" s="95">
        <f t="shared" si="58"/>
        <v>100</v>
      </c>
      <c r="H1253" s="95">
        <f t="shared" si="59"/>
        <v>91.46341463414635</v>
      </c>
    </row>
    <row r="1254" spans="1:8" s="1" customFormat="1" ht="17.25" customHeight="1">
      <c r="A1254" s="17" t="s">
        <v>108</v>
      </c>
      <c r="B1254" s="11"/>
      <c r="C1254" s="11"/>
      <c r="D1254" s="10">
        <v>131</v>
      </c>
      <c r="E1254" s="99">
        <v>111</v>
      </c>
      <c r="F1254" s="95">
        <f t="shared" si="57"/>
        <v>0</v>
      </c>
      <c r="G1254" s="95">
        <f t="shared" si="58"/>
        <v>0</v>
      </c>
      <c r="H1254" s="95">
        <f t="shared" si="59"/>
        <v>84.7328244274809</v>
      </c>
    </row>
    <row r="1255" spans="1:8" s="1" customFormat="1" ht="17.25" customHeight="1">
      <c r="A1255" s="17" t="s">
        <v>109</v>
      </c>
      <c r="B1255" s="11"/>
      <c r="C1255" s="11"/>
      <c r="D1255" s="10">
        <v>0</v>
      </c>
      <c r="E1255" s="99">
        <v>0</v>
      </c>
      <c r="F1255" s="95">
        <f t="shared" si="57"/>
        <v>0</v>
      </c>
      <c r="G1255" s="95">
        <f t="shared" si="58"/>
        <v>0</v>
      </c>
      <c r="H1255" s="95">
        <f t="shared" si="59"/>
        <v>0</v>
      </c>
    </row>
    <row r="1256" spans="1:8" s="1" customFormat="1" ht="17.25" customHeight="1">
      <c r="A1256" s="17" t="s">
        <v>110</v>
      </c>
      <c r="B1256" s="11"/>
      <c r="C1256" s="11"/>
      <c r="D1256" s="10">
        <v>0</v>
      </c>
      <c r="E1256" s="99">
        <v>0</v>
      </c>
      <c r="F1256" s="95">
        <f t="shared" si="57"/>
        <v>0</v>
      </c>
      <c r="G1256" s="95">
        <f t="shared" si="58"/>
        <v>0</v>
      </c>
      <c r="H1256" s="95">
        <f t="shared" si="59"/>
        <v>0</v>
      </c>
    </row>
    <row r="1257" spans="1:8" s="1" customFormat="1" ht="17.25" customHeight="1">
      <c r="A1257" s="17" t="s">
        <v>1046</v>
      </c>
      <c r="B1257" s="11"/>
      <c r="C1257" s="11"/>
      <c r="D1257" s="10">
        <v>0</v>
      </c>
      <c r="E1257" s="99">
        <v>0</v>
      </c>
      <c r="F1257" s="95">
        <f t="shared" si="57"/>
        <v>0</v>
      </c>
      <c r="G1257" s="95">
        <f t="shared" si="58"/>
        <v>0</v>
      </c>
      <c r="H1257" s="95">
        <f t="shared" si="59"/>
        <v>0</v>
      </c>
    </row>
    <row r="1258" spans="1:8" s="1" customFormat="1" ht="17.25" customHeight="1">
      <c r="A1258" s="17" t="s">
        <v>1047</v>
      </c>
      <c r="B1258" s="11"/>
      <c r="C1258" s="11"/>
      <c r="D1258" s="10">
        <v>22</v>
      </c>
      <c r="E1258" s="99">
        <v>24</v>
      </c>
      <c r="F1258" s="95">
        <f t="shared" si="57"/>
        <v>0</v>
      </c>
      <c r="G1258" s="95">
        <f t="shared" si="58"/>
        <v>0</v>
      </c>
      <c r="H1258" s="95">
        <f t="shared" si="59"/>
        <v>109.09090909090908</v>
      </c>
    </row>
    <row r="1259" spans="1:8" s="1" customFormat="1" ht="17.25" customHeight="1">
      <c r="A1259" s="17" t="s">
        <v>1048</v>
      </c>
      <c r="B1259" s="11"/>
      <c r="C1259" s="11"/>
      <c r="D1259" s="10">
        <v>11</v>
      </c>
      <c r="E1259" s="99">
        <v>15</v>
      </c>
      <c r="F1259" s="95">
        <f t="shared" si="57"/>
        <v>0</v>
      </c>
      <c r="G1259" s="95">
        <f t="shared" si="58"/>
        <v>0</v>
      </c>
      <c r="H1259" s="95">
        <f t="shared" si="59"/>
        <v>136.36363636363635</v>
      </c>
    </row>
    <row r="1260" spans="1:8" s="1" customFormat="1" ht="17.25" customHeight="1">
      <c r="A1260" s="17" t="s">
        <v>1049</v>
      </c>
      <c r="B1260" s="11"/>
      <c r="C1260" s="11"/>
      <c r="D1260" s="10">
        <v>0</v>
      </c>
      <c r="E1260" s="99">
        <v>0</v>
      </c>
      <c r="F1260" s="95">
        <f t="shared" si="57"/>
        <v>0</v>
      </c>
      <c r="G1260" s="95">
        <f t="shared" si="58"/>
        <v>0</v>
      </c>
      <c r="H1260" s="95">
        <f t="shared" si="59"/>
        <v>0</v>
      </c>
    </row>
    <row r="1261" spans="1:8" s="1" customFormat="1" ht="17.25" customHeight="1">
      <c r="A1261" s="17" t="s">
        <v>1050</v>
      </c>
      <c r="B1261" s="11"/>
      <c r="C1261" s="11"/>
      <c r="D1261" s="10">
        <v>0</v>
      </c>
      <c r="E1261" s="99">
        <v>0</v>
      </c>
      <c r="F1261" s="95">
        <f t="shared" si="57"/>
        <v>0</v>
      </c>
      <c r="G1261" s="95">
        <f t="shared" si="58"/>
        <v>0</v>
      </c>
      <c r="H1261" s="95">
        <f t="shared" si="59"/>
        <v>0</v>
      </c>
    </row>
    <row r="1262" spans="1:8" s="1" customFormat="1" ht="17.25" customHeight="1">
      <c r="A1262" s="17" t="s">
        <v>1051</v>
      </c>
      <c r="B1262" s="11"/>
      <c r="C1262" s="11"/>
      <c r="D1262" s="10">
        <v>0</v>
      </c>
      <c r="E1262" s="99">
        <v>0</v>
      </c>
      <c r="F1262" s="95">
        <f t="shared" si="57"/>
        <v>0</v>
      </c>
      <c r="G1262" s="95">
        <f t="shared" si="58"/>
        <v>0</v>
      </c>
      <c r="H1262" s="95">
        <f t="shared" si="59"/>
        <v>0</v>
      </c>
    </row>
    <row r="1263" spans="1:8" s="1" customFormat="1" ht="17.25" customHeight="1">
      <c r="A1263" s="17" t="s">
        <v>1052</v>
      </c>
      <c r="B1263" s="11"/>
      <c r="C1263" s="11"/>
      <c r="D1263" s="10">
        <v>0</v>
      </c>
      <c r="E1263" s="99">
        <v>0</v>
      </c>
      <c r="F1263" s="95">
        <f t="shared" si="57"/>
        <v>0</v>
      </c>
      <c r="G1263" s="95">
        <f t="shared" si="58"/>
        <v>0</v>
      </c>
      <c r="H1263" s="95">
        <f t="shared" si="59"/>
        <v>0</v>
      </c>
    </row>
    <row r="1264" spans="1:8" s="1" customFormat="1" ht="17.25" customHeight="1">
      <c r="A1264" s="17" t="s">
        <v>1053</v>
      </c>
      <c r="B1264" s="11"/>
      <c r="C1264" s="11"/>
      <c r="D1264" s="10">
        <v>0</v>
      </c>
      <c r="E1264" s="99">
        <v>0</v>
      </c>
      <c r="F1264" s="95">
        <f t="shared" si="57"/>
        <v>0</v>
      </c>
      <c r="G1264" s="95">
        <f t="shared" si="58"/>
        <v>0</v>
      </c>
      <c r="H1264" s="95">
        <f t="shared" si="59"/>
        <v>0</v>
      </c>
    </row>
    <row r="1265" spans="1:8" s="1" customFormat="1" ht="17.25" customHeight="1">
      <c r="A1265" s="17" t="s">
        <v>1054</v>
      </c>
      <c r="B1265" s="11"/>
      <c r="C1265" s="11"/>
      <c r="D1265" s="10">
        <v>0</v>
      </c>
      <c r="E1265" s="99">
        <v>0</v>
      </c>
      <c r="F1265" s="95">
        <f t="shared" si="57"/>
        <v>0</v>
      </c>
      <c r="G1265" s="95">
        <f t="shared" si="58"/>
        <v>0</v>
      </c>
      <c r="H1265" s="95">
        <f t="shared" si="59"/>
        <v>0</v>
      </c>
    </row>
    <row r="1266" spans="1:8" s="1" customFormat="1" ht="17.25" customHeight="1">
      <c r="A1266" s="17" t="s">
        <v>1055</v>
      </c>
      <c r="B1266" s="10">
        <v>8233</v>
      </c>
      <c r="C1266" s="10">
        <v>2122</v>
      </c>
      <c r="D1266" s="10">
        <v>1334</v>
      </c>
      <c r="E1266" s="99">
        <v>2122</v>
      </c>
      <c r="F1266" s="95">
        <f t="shared" si="57"/>
        <v>25.774322847078828</v>
      </c>
      <c r="G1266" s="95">
        <f t="shared" si="58"/>
        <v>100</v>
      </c>
      <c r="H1266" s="95">
        <f t="shared" si="59"/>
        <v>159.0704647676162</v>
      </c>
    </row>
    <row r="1267" spans="1:8" s="1" customFormat="1" ht="17.25" customHeight="1">
      <c r="A1267" s="17" t="s">
        <v>1056</v>
      </c>
      <c r="B1267" s="11"/>
      <c r="C1267" s="11"/>
      <c r="D1267" s="10">
        <v>871</v>
      </c>
      <c r="E1267" s="99">
        <v>1936</v>
      </c>
      <c r="F1267" s="95">
        <f t="shared" si="57"/>
        <v>0</v>
      </c>
      <c r="G1267" s="95">
        <f t="shared" si="58"/>
        <v>0</v>
      </c>
      <c r="H1267" s="95">
        <f t="shared" si="59"/>
        <v>222.27324913892076</v>
      </c>
    </row>
    <row r="1268" spans="1:8" s="1" customFormat="1" ht="17.25" customHeight="1">
      <c r="A1268" s="17" t="s">
        <v>1057</v>
      </c>
      <c r="B1268" s="11"/>
      <c r="C1268" s="11"/>
      <c r="D1268" s="10">
        <v>13</v>
      </c>
      <c r="E1268" s="99">
        <v>101</v>
      </c>
      <c r="F1268" s="95">
        <f t="shared" si="57"/>
        <v>0</v>
      </c>
      <c r="G1268" s="95">
        <f t="shared" si="58"/>
        <v>0</v>
      </c>
      <c r="H1268" s="95">
        <f t="shared" si="59"/>
        <v>776.9230769230769</v>
      </c>
    </row>
    <row r="1269" spans="1:8" s="1" customFormat="1" ht="17.25" customHeight="1">
      <c r="A1269" s="17" t="s">
        <v>1058</v>
      </c>
      <c r="B1269" s="11"/>
      <c r="C1269" s="11"/>
      <c r="D1269" s="10">
        <v>450</v>
      </c>
      <c r="E1269" s="99">
        <v>85</v>
      </c>
      <c r="F1269" s="95">
        <f t="shared" si="57"/>
        <v>0</v>
      </c>
      <c r="G1269" s="95">
        <f t="shared" si="58"/>
        <v>0</v>
      </c>
      <c r="H1269" s="95">
        <f t="shared" si="59"/>
        <v>18.88888888888889</v>
      </c>
    </row>
    <row r="1270" spans="1:8" s="1" customFormat="1" ht="17.25" customHeight="1">
      <c r="A1270" s="17" t="s">
        <v>1059</v>
      </c>
      <c r="B1270" s="10">
        <v>385</v>
      </c>
      <c r="C1270" s="10">
        <v>348</v>
      </c>
      <c r="D1270" s="10">
        <v>169</v>
      </c>
      <c r="E1270" s="99">
        <v>348</v>
      </c>
      <c r="F1270" s="95">
        <f t="shared" si="57"/>
        <v>90.38961038961038</v>
      </c>
      <c r="G1270" s="95">
        <f t="shared" si="58"/>
        <v>100</v>
      </c>
      <c r="H1270" s="95">
        <f t="shared" si="59"/>
        <v>205.9171597633136</v>
      </c>
    </row>
    <row r="1271" spans="1:8" s="1" customFormat="1" ht="17.25" customHeight="1">
      <c r="A1271" s="17" t="s">
        <v>1060</v>
      </c>
      <c r="B1271" s="11"/>
      <c r="C1271" s="11"/>
      <c r="D1271" s="10">
        <v>169</v>
      </c>
      <c r="E1271" s="99">
        <v>0</v>
      </c>
      <c r="F1271" s="95">
        <f t="shared" si="57"/>
        <v>0</v>
      </c>
      <c r="G1271" s="95">
        <f t="shared" si="58"/>
        <v>0</v>
      </c>
      <c r="H1271" s="95">
        <f t="shared" si="59"/>
        <v>0</v>
      </c>
    </row>
    <row r="1272" spans="1:8" s="1" customFormat="1" ht="17.25" customHeight="1">
      <c r="A1272" s="17" t="s">
        <v>1061</v>
      </c>
      <c r="B1272" s="11"/>
      <c r="C1272" s="11"/>
      <c r="D1272" s="10">
        <v>0</v>
      </c>
      <c r="E1272" s="99">
        <v>0</v>
      </c>
      <c r="F1272" s="95">
        <f t="shared" si="57"/>
        <v>0</v>
      </c>
      <c r="G1272" s="95">
        <f t="shared" si="58"/>
        <v>0</v>
      </c>
      <c r="H1272" s="95">
        <f t="shared" si="59"/>
        <v>0</v>
      </c>
    </row>
    <row r="1273" spans="1:8" s="1" customFormat="1" ht="17.25" customHeight="1">
      <c r="A1273" s="17" t="s">
        <v>1062</v>
      </c>
      <c r="B1273" s="11"/>
      <c r="C1273" s="11"/>
      <c r="D1273" s="10">
        <v>0</v>
      </c>
      <c r="E1273" s="99">
        <v>348</v>
      </c>
      <c r="F1273" s="95">
        <f aca="true" t="shared" si="60" ref="F1273:F1280">IF(B1273&lt;&gt;0,(E1273/B1273)*100,0)</f>
        <v>0</v>
      </c>
      <c r="G1273" s="95">
        <f aca="true" t="shared" si="61" ref="G1273:G1280">IF(C1273&lt;&gt;0,(E1273/C1273)*100,0)</f>
        <v>0</v>
      </c>
      <c r="H1273" s="95">
        <f aca="true" t="shared" si="62" ref="H1273:H1280">IF(D1273&lt;&gt;0,(E1273/D1273)*100,0)</f>
        <v>0</v>
      </c>
    </row>
    <row r="1274" spans="1:8" s="1" customFormat="1" ht="17.25" customHeight="1">
      <c r="A1274" s="17" t="s">
        <v>1063</v>
      </c>
      <c r="B1274" s="11"/>
      <c r="C1274" s="11"/>
      <c r="D1274" s="10">
        <v>0</v>
      </c>
      <c r="E1274" s="99">
        <v>0</v>
      </c>
      <c r="F1274" s="95">
        <f t="shared" si="60"/>
        <v>0</v>
      </c>
      <c r="G1274" s="95">
        <f t="shared" si="61"/>
        <v>0</v>
      </c>
      <c r="H1274" s="95">
        <f t="shared" si="62"/>
        <v>0</v>
      </c>
    </row>
    <row r="1275" spans="1:8" s="1" customFormat="1" ht="17.25" customHeight="1">
      <c r="A1275" s="17" t="s">
        <v>1064</v>
      </c>
      <c r="B1275" s="11"/>
      <c r="C1275" s="11"/>
      <c r="D1275" s="10">
        <v>0</v>
      </c>
      <c r="E1275" s="99">
        <v>0</v>
      </c>
      <c r="F1275" s="95">
        <f t="shared" si="60"/>
        <v>0</v>
      </c>
      <c r="G1275" s="95">
        <f t="shared" si="61"/>
        <v>0</v>
      </c>
      <c r="H1275" s="95">
        <f t="shared" si="62"/>
        <v>0</v>
      </c>
    </row>
    <row r="1276" spans="1:8" s="1" customFormat="1" ht="17.25" customHeight="1">
      <c r="A1276" s="17" t="s">
        <v>1065</v>
      </c>
      <c r="B1276" s="10">
        <v>263</v>
      </c>
      <c r="C1276" s="10">
        <v>1187</v>
      </c>
      <c r="D1276" s="10">
        <v>108</v>
      </c>
      <c r="E1276" s="99">
        <v>1187</v>
      </c>
      <c r="F1276" s="95">
        <f t="shared" si="60"/>
        <v>451.3307984790875</v>
      </c>
      <c r="G1276" s="95">
        <f t="shared" si="61"/>
        <v>100</v>
      </c>
      <c r="H1276" s="95">
        <f t="shared" si="62"/>
        <v>1099.0740740740741</v>
      </c>
    </row>
    <row r="1277" spans="1:8" s="1" customFormat="1" ht="17.25" customHeight="1">
      <c r="A1277" s="17" t="s">
        <v>81</v>
      </c>
      <c r="B1277" s="10">
        <v>0</v>
      </c>
      <c r="C1277" s="10">
        <v>0</v>
      </c>
      <c r="D1277" s="10">
        <v>1134</v>
      </c>
      <c r="E1277" s="99">
        <v>0</v>
      </c>
      <c r="F1277" s="95">
        <f t="shared" si="60"/>
        <v>0</v>
      </c>
      <c r="G1277" s="95">
        <f t="shared" si="61"/>
        <v>0</v>
      </c>
      <c r="H1277" s="95">
        <f t="shared" si="62"/>
        <v>0</v>
      </c>
    </row>
    <row r="1278" spans="1:8" s="1" customFormat="1" ht="17.25" customHeight="1">
      <c r="A1278" s="17" t="s">
        <v>1066</v>
      </c>
      <c r="B1278" s="10">
        <v>0</v>
      </c>
      <c r="C1278" s="10">
        <v>0</v>
      </c>
      <c r="D1278" s="10">
        <v>1134</v>
      </c>
      <c r="E1278" s="99">
        <v>0</v>
      </c>
      <c r="F1278" s="95">
        <f t="shared" si="60"/>
        <v>0</v>
      </c>
      <c r="G1278" s="95">
        <f t="shared" si="61"/>
        <v>0</v>
      </c>
      <c r="H1278" s="95">
        <f t="shared" si="62"/>
        <v>0</v>
      </c>
    </row>
    <row r="1279" spans="1:8" s="1" customFormat="1" ht="17.25" customHeight="1">
      <c r="A1279" s="17" t="s">
        <v>1067</v>
      </c>
      <c r="B1279" s="11"/>
      <c r="C1279" s="11"/>
      <c r="D1279" s="10">
        <v>1134</v>
      </c>
      <c r="E1279" s="99">
        <v>0</v>
      </c>
      <c r="F1279" s="95">
        <f t="shared" si="60"/>
        <v>0</v>
      </c>
      <c r="G1279" s="95">
        <f t="shared" si="61"/>
        <v>0</v>
      </c>
      <c r="H1279" s="95">
        <f t="shared" si="62"/>
        <v>0</v>
      </c>
    </row>
    <row r="1280" spans="1:8" s="1" customFormat="1" ht="17.25" customHeight="1">
      <c r="A1280" s="17" t="s">
        <v>82</v>
      </c>
      <c r="B1280" s="10">
        <v>11876</v>
      </c>
      <c r="C1280" s="10">
        <v>11880</v>
      </c>
      <c r="D1280" s="10">
        <v>12301</v>
      </c>
      <c r="E1280" s="99">
        <v>11880</v>
      </c>
      <c r="F1280" s="95">
        <f t="shared" si="60"/>
        <v>100.03368137420006</v>
      </c>
      <c r="G1280" s="95">
        <f t="shared" si="61"/>
        <v>100</v>
      </c>
      <c r="H1280" s="95">
        <f t="shared" si="62"/>
        <v>96.57751402325015</v>
      </c>
    </row>
    <row r="1281" spans="1:8" s="1" customFormat="1" ht="16.5" customHeight="1">
      <c r="A1281" s="17"/>
      <c r="B1281" s="11"/>
      <c r="C1281" s="11"/>
      <c r="D1281" s="11"/>
      <c r="E1281" s="101"/>
      <c r="F1281" s="127"/>
      <c r="G1281" s="127"/>
      <c r="H1281" s="127"/>
    </row>
    <row r="1282" spans="1:8" s="1" customFormat="1" ht="16.5" customHeight="1">
      <c r="A1282" s="17"/>
      <c r="B1282" s="11"/>
      <c r="C1282" s="11"/>
      <c r="D1282" s="11"/>
      <c r="E1282" s="101"/>
      <c r="F1282" s="127"/>
      <c r="G1282" s="127"/>
      <c r="H1282" s="127"/>
    </row>
    <row r="1283" spans="1:8" s="1" customFormat="1" ht="16.5" customHeight="1">
      <c r="A1283" s="17" t="s">
        <v>1068</v>
      </c>
      <c r="B1283" s="10">
        <v>11876</v>
      </c>
      <c r="C1283" s="10">
        <v>11880</v>
      </c>
      <c r="D1283" s="10">
        <v>12301</v>
      </c>
      <c r="E1283" s="99">
        <v>11880</v>
      </c>
      <c r="F1283" s="95">
        <f aca="true" t="shared" si="63" ref="F1283:F1288">IF(B1283&lt;&gt;0,(E1283/B1283)*100,0)</f>
        <v>100.03368137420006</v>
      </c>
      <c r="G1283" s="95">
        <f aca="true" t="shared" si="64" ref="G1283:G1288">IF(C1283&lt;&gt;0,(E1283/C1283)*100,0)</f>
        <v>100</v>
      </c>
      <c r="H1283" s="95">
        <f aca="true" t="shared" si="65" ref="H1283:H1288">IF(D1283&lt;&gt;0,(E1283/D1283)*100,0)</f>
        <v>96.57751402325015</v>
      </c>
    </row>
    <row r="1284" spans="1:8" s="1" customFormat="1" ht="16.5" customHeight="1">
      <c r="A1284" s="17" t="s">
        <v>1069</v>
      </c>
      <c r="B1284" s="11"/>
      <c r="C1284" s="11"/>
      <c r="D1284" s="10">
        <v>12301</v>
      </c>
      <c r="E1284" s="99">
        <v>11880</v>
      </c>
      <c r="F1284" s="95">
        <f t="shared" si="63"/>
        <v>0</v>
      </c>
      <c r="G1284" s="95">
        <f t="shared" si="64"/>
        <v>0</v>
      </c>
      <c r="H1284" s="95">
        <f t="shared" si="65"/>
        <v>96.57751402325015</v>
      </c>
    </row>
    <row r="1285" spans="1:8" s="1" customFormat="1" ht="16.5" customHeight="1">
      <c r="A1285" s="17" t="s">
        <v>1070</v>
      </c>
      <c r="B1285" s="11"/>
      <c r="C1285" s="11"/>
      <c r="D1285" s="10">
        <v>0</v>
      </c>
      <c r="E1285" s="99">
        <v>0</v>
      </c>
      <c r="F1285" s="95">
        <f t="shared" si="63"/>
        <v>0</v>
      </c>
      <c r="G1285" s="95">
        <f t="shared" si="64"/>
        <v>0</v>
      </c>
      <c r="H1285" s="95">
        <f t="shared" si="65"/>
        <v>0</v>
      </c>
    </row>
    <row r="1286" spans="1:8" s="1" customFormat="1" ht="16.5" customHeight="1">
      <c r="A1286" s="17" t="s">
        <v>1071</v>
      </c>
      <c r="B1286" s="11"/>
      <c r="C1286" s="11"/>
      <c r="D1286" s="10">
        <v>0</v>
      </c>
      <c r="E1286" s="99">
        <v>0</v>
      </c>
      <c r="F1286" s="95">
        <f t="shared" si="63"/>
        <v>0</v>
      </c>
      <c r="G1286" s="95">
        <f t="shared" si="64"/>
        <v>0</v>
      </c>
      <c r="H1286" s="95">
        <f t="shared" si="65"/>
        <v>0</v>
      </c>
    </row>
    <row r="1287" spans="1:8" s="1" customFormat="1" ht="16.5" customHeight="1">
      <c r="A1287" s="17" t="s">
        <v>1072</v>
      </c>
      <c r="B1287" s="11"/>
      <c r="C1287" s="11"/>
      <c r="D1287" s="10">
        <v>0</v>
      </c>
      <c r="E1287" s="99">
        <v>0</v>
      </c>
      <c r="F1287" s="95">
        <f t="shared" si="63"/>
        <v>0</v>
      </c>
      <c r="G1287" s="95">
        <f t="shared" si="64"/>
        <v>0</v>
      </c>
      <c r="H1287" s="95">
        <f t="shared" si="65"/>
        <v>0</v>
      </c>
    </row>
    <row r="1288" spans="1:8" s="1" customFormat="1" ht="16.5" customHeight="1">
      <c r="A1288" s="17" t="s">
        <v>83</v>
      </c>
      <c r="B1288" s="10">
        <v>85</v>
      </c>
      <c r="C1288" s="10">
        <v>75</v>
      </c>
      <c r="D1288" s="10">
        <v>21</v>
      </c>
      <c r="E1288" s="10">
        <v>75</v>
      </c>
      <c r="F1288" s="95">
        <f t="shared" si="63"/>
        <v>88.23529411764706</v>
      </c>
      <c r="G1288" s="95">
        <f t="shared" si="64"/>
        <v>100</v>
      </c>
      <c r="H1288" s="95">
        <f t="shared" si="65"/>
        <v>357.14285714285717</v>
      </c>
    </row>
    <row r="1289" spans="1:8" s="1" customFormat="1" ht="16.5" customHeight="1">
      <c r="A1289" s="17"/>
      <c r="B1289" s="11"/>
      <c r="C1289" s="13"/>
      <c r="D1289" s="11"/>
      <c r="E1289" s="11"/>
      <c r="F1289" s="127"/>
      <c r="G1289" s="127"/>
      <c r="H1289" s="127"/>
    </row>
    <row r="1290" spans="1:8" s="1" customFormat="1" ht="16.5" customHeight="1">
      <c r="A1290" s="17"/>
      <c r="B1290" s="11"/>
      <c r="C1290" s="13"/>
      <c r="D1290" s="11"/>
      <c r="E1290" s="11"/>
      <c r="F1290" s="127"/>
      <c r="G1290" s="127"/>
      <c r="H1290" s="127"/>
    </row>
    <row r="1291" spans="1:8" s="1" customFormat="1" ht="16.5" customHeight="1">
      <c r="A1291" s="17" t="s">
        <v>1073</v>
      </c>
      <c r="B1291" s="10">
        <v>85</v>
      </c>
      <c r="C1291" s="10">
        <v>75</v>
      </c>
      <c r="D1291" s="10">
        <v>21</v>
      </c>
      <c r="E1291" s="10">
        <v>75</v>
      </c>
      <c r="F1291" s="95">
        <f>IF(B1291&lt;&gt;0,(E1291/B1291)*100,0)</f>
        <v>88.23529411764706</v>
      </c>
      <c r="G1291" s="95">
        <f>IF(C1291&lt;&gt;0,(E1291/C1291)*100,0)</f>
        <v>100</v>
      </c>
      <c r="H1291" s="95">
        <f>IF(D1291&lt;&gt;0,(E1291/D1291)*100,0)</f>
        <v>357.14285714285717</v>
      </c>
    </row>
    <row r="1292" spans="1:8" s="2" customFormat="1" ht="16.5" customHeight="1">
      <c r="A1292" s="17"/>
      <c r="B1292" s="13"/>
      <c r="C1292" s="13"/>
      <c r="D1292" s="11"/>
      <c r="E1292" s="11"/>
      <c r="F1292" s="116"/>
      <c r="G1292" s="116"/>
      <c r="H1292" s="116"/>
    </row>
    <row r="1293" spans="1:8" s="1" customFormat="1" ht="16.5" customHeight="1">
      <c r="A1293" s="23" t="s">
        <v>1074</v>
      </c>
      <c r="B1293" s="10">
        <v>515520</v>
      </c>
      <c r="C1293" s="10">
        <v>478869</v>
      </c>
      <c r="D1293" s="10">
        <v>501899</v>
      </c>
      <c r="E1293" s="99">
        <v>478869</v>
      </c>
      <c r="F1293" s="95">
        <f>IF(B1293&lt;&gt;0,(E1293/B1293)*100,0)</f>
        <v>92.89047951582869</v>
      </c>
      <c r="G1293" s="95">
        <f>IF(C1293&lt;&gt;0,(E1293/C1293)*100,0)</f>
        <v>100</v>
      </c>
      <c r="H1293" s="95">
        <f>IF(D1293&lt;&gt;0,(E1293/D1293)*100,0)</f>
        <v>95.41142739873959</v>
      </c>
    </row>
    <row r="1294" s="1" customFormat="1" ht="15"/>
  </sheetData>
  <sheetProtection/>
  <mergeCells count="1">
    <mergeCell ref="A1:H1"/>
  </mergeCells>
  <printOptions/>
  <pageMargins left="0.79" right="0.79" top="0.59" bottom="0.59" header="0.39" footer="0.39"/>
  <pageSetup firstPageNumber="0" useFirstPageNumber="1" fitToHeight="0" fitToWidth="0" orientation="portrait" pageOrder="overThenDown" paperSize="12" scale="90"/>
</worksheet>
</file>

<file path=xl/worksheets/sheet5.xml><?xml version="1.0" encoding="utf-8"?>
<worksheet xmlns="http://schemas.openxmlformats.org/spreadsheetml/2006/main" xmlns:r="http://schemas.openxmlformats.org/officeDocument/2006/relationships">
  <dimension ref="A1:D73"/>
  <sheetViews>
    <sheetView showGridLines="0" showZeros="0" workbookViewId="0" topLeftCell="A1">
      <selection activeCell="D9" sqref="D9"/>
    </sheetView>
  </sheetViews>
  <sheetFormatPr defaultColWidth="9.125" defaultRowHeight="14.25"/>
  <cols>
    <col min="1" max="1" width="44.00390625" style="1" customWidth="1"/>
    <col min="2" max="4" width="19.375" style="1" customWidth="1"/>
  </cols>
  <sheetData>
    <row r="1" spans="1:4" s="1" customFormat="1" ht="42" customHeight="1">
      <c r="A1" s="3" t="s">
        <v>1075</v>
      </c>
      <c r="B1" s="3"/>
      <c r="C1" s="3"/>
      <c r="D1" s="3"/>
    </row>
    <row r="2" spans="1:4" s="1" customFormat="1" ht="16.5" customHeight="1">
      <c r="A2" s="155"/>
      <c r="B2" s="21"/>
      <c r="C2" s="21"/>
      <c r="D2" s="22" t="s">
        <v>2</v>
      </c>
    </row>
    <row r="3" spans="1:4" s="1" customFormat="1" ht="16.5" customHeight="1">
      <c r="A3" s="7" t="s">
        <v>57</v>
      </c>
      <c r="B3" s="7" t="s">
        <v>7</v>
      </c>
      <c r="C3" s="7" t="s">
        <v>6</v>
      </c>
      <c r="D3" s="16" t="s">
        <v>1076</v>
      </c>
    </row>
    <row r="4" spans="1:4" s="1" customFormat="1" ht="16.5" customHeight="1">
      <c r="A4" s="117" t="s">
        <v>38</v>
      </c>
      <c r="B4" s="10">
        <v>299737</v>
      </c>
      <c r="C4" s="99">
        <v>369008</v>
      </c>
      <c r="D4" s="95">
        <f aca="true" t="shared" si="0" ref="D4:D67">IF(C4&lt;&gt;0,(B4/C4)*100,0)</f>
        <v>81.22777825954994</v>
      </c>
    </row>
    <row r="5" spans="1:4" s="1" customFormat="1" ht="16.5" customHeight="1">
      <c r="A5" s="117" t="s">
        <v>39</v>
      </c>
      <c r="B5" s="10">
        <v>1183</v>
      </c>
      <c r="C5" s="99">
        <v>-3642</v>
      </c>
      <c r="D5" s="95">
        <f t="shared" si="0"/>
        <v>-32.48215266337177</v>
      </c>
    </row>
    <row r="6" spans="1:4" s="1" customFormat="1" ht="16.5" customHeight="1">
      <c r="A6" s="17" t="s">
        <v>1077</v>
      </c>
      <c r="B6" s="10">
        <v>2188</v>
      </c>
      <c r="C6" s="99">
        <v>2188</v>
      </c>
      <c r="D6" s="95">
        <f t="shared" si="0"/>
        <v>100</v>
      </c>
    </row>
    <row r="7" spans="1:4" s="1" customFormat="1" ht="16.5" customHeight="1">
      <c r="A7" s="17" t="s">
        <v>1078</v>
      </c>
      <c r="B7" s="10">
        <v>0</v>
      </c>
      <c r="C7" s="99">
        <v>0</v>
      </c>
      <c r="D7" s="95">
        <f t="shared" si="0"/>
        <v>0</v>
      </c>
    </row>
    <row r="8" spans="1:4" s="1" customFormat="1" ht="16.5" customHeight="1">
      <c r="A8" s="17" t="s">
        <v>1079</v>
      </c>
      <c r="B8" s="10">
        <v>2022</v>
      </c>
      <c r="C8" s="99">
        <v>2022</v>
      </c>
      <c r="D8" s="95">
        <f t="shared" si="0"/>
        <v>100</v>
      </c>
    </row>
    <row r="9" spans="1:4" s="1" customFormat="1" ht="16.5" customHeight="1">
      <c r="A9" s="17" t="s">
        <v>1080</v>
      </c>
      <c r="B9" s="10">
        <v>1</v>
      </c>
      <c r="C9" s="99">
        <v>1</v>
      </c>
      <c r="D9" s="95">
        <f t="shared" si="0"/>
        <v>100</v>
      </c>
    </row>
    <row r="10" spans="1:4" s="1" customFormat="1" ht="16.5" customHeight="1">
      <c r="A10" s="17" t="s">
        <v>1081</v>
      </c>
      <c r="B10" s="10">
        <v>-11069</v>
      </c>
      <c r="C10" s="99">
        <v>-11069</v>
      </c>
      <c r="D10" s="95">
        <f t="shared" si="0"/>
        <v>100</v>
      </c>
    </row>
    <row r="11" spans="1:4" s="1" customFormat="1" ht="16.5" customHeight="1">
      <c r="A11" s="17" t="s">
        <v>1082</v>
      </c>
      <c r="B11" s="10">
        <v>8041</v>
      </c>
      <c r="C11" s="99">
        <v>3216</v>
      </c>
      <c r="D11" s="95">
        <f t="shared" si="0"/>
        <v>250.03109452736317</v>
      </c>
    </row>
    <row r="12" spans="1:4" s="1" customFormat="1" ht="16.5" customHeight="1">
      <c r="A12" s="117" t="s">
        <v>40</v>
      </c>
      <c r="B12" s="10">
        <v>255286</v>
      </c>
      <c r="C12" s="99">
        <v>317035</v>
      </c>
      <c r="D12" s="95">
        <f t="shared" si="0"/>
        <v>80.52297064992824</v>
      </c>
    </row>
    <row r="13" spans="1:4" s="1" customFormat="1" ht="16.5" customHeight="1">
      <c r="A13" s="17" t="s">
        <v>1083</v>
      </c>
      <c r="B13" s="10">
        <v>0</v>
      </c>
      <c r="C13" s="99">
        <v>0</v>
      </c>
      <c r="D13" s="95">
        <f t="shared" si="0"/>
        <v>0</v>
      </c>
    </row>
    <row r="14" spans="1:4" s="1" customFormat="1" ht="16.5" customHeight="1">
      <c r="A14" s="17" t="s">
        <v>1084</v>
      </c>
      <c r="B14" s="10">
        <v>36095</v>
      </c>
      <c r="C14" s="99">
        <v>47530</v>
      </c>
      <c r="D14" s="95">
        <f t="shared" si="0"/>
        <v>75.9415106248685</v>
      </c>
    </row>
    <row r="15" spans="1:4" s="1" customFormat="1" ht="16.5" customHeight="1">
      <c r="A15" s="17" t="s">
        <v>1085</v>
      </c>
      <c r="B15" s="10">
        <v>21086</v>
      </c>
      <c r="C15" s="99">
        <v>48117</v>
      </c>
      <c r="D15" s="95">
        <f t="shared" si="0"/>
        <v>43.822349689299</v>
      </c>
    </row>
    <row r="16" spans="1:4" s="1" customFormat="1" ht="16.5" customHeight="1">
      <c r="A16" s="17" t="s">
        <v>1086</v>
      </c>
      <c r="B16" s="10">
        <v>6854</v>
      </c>
      <c r="C16" s="99">
        <v>6453</v>
      </c>
      <c r="D16" s="95">
        <f t="shared" si="0"/>
        <v>106.21416395474972</v>
      </c>
    </row>
    <row r="17" spans="1:4" s="1" customFormat="1" ht="16.5" customHeight="1">
      <c r="A17" s="17" t="s">
        <v>1087</v>
      </c>
      <c r="B17" s="10">
        <v>4050</v>
      </c>
      <c r="C17" s="99">
        <v>1750</v>
      </c>
      <c r="D17" s="95">
        <f t="shared" si="0"/>
        <v>231.42857142857144</v>
      </c>
    </row>
    <row r="18" spans="1:4" s="1" customFormat="1" ht="16.5" customHeight="1">
      <c r="A18" s="17" t="s">
        <v>1088</v>
      </c>
      <c r="B18" s="10">
        <v>0</v>
      </c>
      <c r="C18" s="99">
        <v>0</v>
      </c>
      <c r="D18" s="95">
        <f t="shared" si="0"/>
        <v>0</v>
      </c>
    </row>
    <row r="19" spans="1:4" s="1" customFormat="1" ht="16.5" customHeight="1">
      <c r="A19" s="17" t="s">
        <v>1089</v>
      </c>
      <c r="B19" s="10">
        <v>2466</v>
      </c>
      <c r="C19" s="99">
        <v>2398</v>
      </c>
      <c r="D19" s="95">
        <f t="shared" si="0"/>
        <v>102.83569641367806</v>
      </c>
    </row>
    <row r="20" spans="1:4" s="1" customFormat="1" ht="16.5" customHeight="1">
      <c r="A20" s="17" t="s">
        <v>1090</v>
      </c>
      <c r="B20" s="10">
        <v>2021</v>
      </c>
      <c r="C20" s="99">
        <v>1885</v>
      </c>
      <c r="D20" s="95">
        <f t="shared" si="0"/>
        <v>107.21485411140583</v>
      </c>
    </row>
    <row r="21" spans="1:4" s="1" customFormat="1" ht="16.5" customHeight="1">
      <c r="A21" s="17" t="s">
        <v>1091</v>
      </c>
      <c r="B21" s="10">
        <v>23668</v>
      </c>
      <c r="C21" s="99">
        <v>24062</v>
      </c>
      <c r="D21" s="95">
        <f t="shared" si="0"/>
        <v>98.36256337794033</v>
      </c>
    </row>
    <row r="22" spans="1:4" s="1" customFormat="1" ht="16.5" customHeight="1">
      <c r="A22" s="17" t="s">
        <v>1092</v>
      </c>
      <c r="B22" s="10">
        <v>0</v>
      </c>
      <c r="C22" s="99">
        <v>0</v>
      </c>
      <c r="D22" s="95">
        <f t="shared" si="0"/>
        <v>0</v>
      </c>
    </row>
    <row r="23" spans="1:4" s="1" customFormat="1" ht="16.5" customHeight="1">
      <c r="A23" s="17" t="s">
        <v>1093</v>
      </c>
      <c r="B23" s="10">
        <v>0</v>
      </c>
      <c r="C23" s="99">
        <v>0</v>
      </c>
      <c r="D23" s="95">
        <f t="shared" si="0"/>
        <v>0</v>
      </c>
    </row>
    <row r="24" spans="1:4" s="1" customFormat="1" ht="16.5" customHeight="1">
      <c r="A24" s="17" t="s">
        <v>1094</v>
      </c>
      <c r="B24" s="10">
        <v>0</v>
      </c>
      <c r="C24" s="99">
        <v>0</v>
      </c>
      <c r="D24" s="95">
        <f t="shared" si="0"/>
        <v>0</v>
      </c>
    </row>
    <row r="25" spans="1:4" s="1" customFormat="1" ht="16.5" customHeight="1">
      <c r="A25" s="17" t="s">
        <v>1095</v>
      </c>
      <c r="B25" s="10">
        <v>14834</v>
      </c>
      <c r="C25" s="99">
        <v>12750</v>
      </c>
      <c r="D25" s="95">
        <f t="shared" si="0"/>
        <v>116.34509803921569</v>
      </c>
    </row>
    <row r="26" spans="1:4" s="1" customFormat="1" ht="16.5" customHeight="1">
      <c r="A26" s="17" t="s">
        <v>1096</v>
      </c>
      <c r="B26" s="10">
        <v>0</v>
      </c>
      <c r="C26" s="99">
        <v>0</v>
      </c>
      <c r="D26" s="95">
        <f t="shared" si="0"/>
        <v>0</v>
      </c>
    </row>
    <row r="27" spans="1:4" s="1" customFormat="1" ht="16.5" customHeight="1">
      <c r="A27" s="17" t="s">
        <v>1097</v>
      </c>
      <c r="B27" s="10">
        <v>0</v>
      </c>
      <c r="C27" s="99">
        <v>0</v>
      </c>
      <c r="D27" s="95">
        <f t="shared" si="0"/>
        <v>0</v>
      </c>
    </row>
    <row r="28" spans="1:4" s="1" customFormat="1" ht="16.5" customHeight="1">
      <c r="A28" s="17" t="s">
        <v>1098</v>
      </c>
      <c r="B28" s="10">
        <v>0</v>
      </c>
      <c r="C28" s="99">
        <v>0</v>
      </c>
      <c r="D28" s="95">
        <f t="shared" si="0"/>
        <v>0</v>
      </c>
    </row>
    <row r="29" spans="1:4" s="1" customFormat="1" ht="16.5" customHeight="1">
      <c r="A29" s="17" t="s">
        <v>1099</v>
      </c>
      <c r="B29" s="10">
        <v>2138</v>
      </c>
      <c r="C29" s="99">
        <v>2217</v>
      </c>
      <c r="D29" s="95">
        <f t="shared" si="0"/>
        <v>96.43662607126748</v>
      </c>
    </row>
    <row r="30" spans="1:4" s="1" customFormat="1" ht="16.5" customHeight="1">
      <c r="A30" s="17" t="s">
        <v>1100</v>
      </c>
      <c r="B30" s="10">
        <v>39276</v>
      </c>
      <c r="C30" s="99">
        <v>38231</v>
      </c>
      <c r="D30" s="95">
        <f t="shared" si="0"/>
        <v>102.73338390311528</v>
      </c>
    </row>
    <row r="31" spans="1:4" s="1" customFormat="1" ht="16.5" customHeight="1">
      <c r="A31" s="17" t="s">
        <v>1101</v>
      </c>
      <c r="B31" s="10">
        <v>0</v>
      </c>
      <c r="C31" s="99">
        <v>0</v>
      </c>
      <c r="D31" s="95">
        <f t="shared" si="0"/>
        <v>0</v>
      </c>
    </row>
    <row r="32" spans="1:4" s="1" customFormat="1" ht="16.5" customHeight="1">
      <c r="A32" s="17" t="s">
        <v>1102</v>
      </c>
      <c r="B32" s="10">
        <v>404</v>
      </c>
      <c r="C32" s="99">
        <v>277</v>
      </c>
      <c r="D32" s="95">
        <f t="shared" si="0"/>
        <v>145.84837545126354</v>
      </c>
    </row>
    <row r="33" spans="1:4" s="1" customFormat="1" ht="16.5" customHeight="1">
      <c r="A33" s="17" t="s">
        <v>1103</v>
      </c>
      <c r="B33" s="10">
        <v>35055</v>
      </c>
      <c r="C33" s="99">
        <v>31293</v>
      </c>
      <c r="D33" s="95">
        <f t="shared" si="0"/>
        <v>112.02185792349727</v>
      </c>
    </row>
    <row r="34" spans="1:4" s="1" customFormat="1" ht="16.5" customHeight="1">
      <c r="A34" s="17" t="s">
        <v>1104</v>
      </c>
      <c r="B34" s="10">
        <v>42651</v>
      </c>
      <c r="C34" s="99">
        <v>41180</v>
      </c>
      <c r="D34" s="95">
        <f t="shared" si="0"/>
        <v>103.57212238950947</v>
      </c>
    </row>
    <row r="35" spans="1:4" s="1" customFormat="1" ht="16.5" customHeight="1">
      <c r="A35" s="17" t="s">
        <v>1105</v>
      </c>
      <c r="B35" s="10">
        <v>1066</v>
      </c>
      <c r="C35" s="99">
        <v>2374</v>
      </c>
      <c r="D35" s="95">
        <f t="shared" si="0"/>
        <v>44.90311710193765</v>
      </c>
    </row>
    <row r="36" spans="1:4" s="1" customFormat="1" ht="16.5" customHeight="1">
      <c r="A36" s="17" t="s">
        <v>1106</v>
      </c>
      <c r="B36" s="10">
        <v>0</v>
      </c>
      <c r="C36" s="99">
        <v>0</v>
      </c>
      <c r="D36" s="95">
        <f t="shared" si="0"/>
        <v>0</v>
      </c>
    </row>
    <row r="37" spans="1:4" s="1" customFormat="1" ht="16.5" customHeight="1">
      <c r="A37" s="17" t="s">
        <v>1107</v>
      </c>
      <c r="B37" s="10">
        <v>14043</v>
      </c>
      <c r="C37" s="99">
        <v>13387</v>
      </c>
      <c r="D37" s="95">
        <f t="shared" si="0"/>
        <v>104.90027638754016</v>
      </c>
    </row>
    <row r="38" spans="1:4" s="1" customFormat="1" ht="16.5" customHeight="1">
      <c r="A38" s="17" t="s">
        <v>1108</v>
      </c>
      <c r="B38" s="10">
        <v>2521</v>
      </c>
      <c r="C38" s="99">
        <v>35745</v>
      </c>
      <c r="D38" s="95">
        <f t="shared" si="0"/>
        <v>7.052734648202545</v>
      </c>
    </row>
    <row r="39" spans="1:4" s="1" customFormat="1" ht="16.5" customHeight="1">
      <c r="A39" s="17" t="s">
        <v>1109</v>
      </c>
      <c r="B39" s="10">
        <v>0</v>
      </c>
      <c r="C39" s="99">
        <v>0</v>
      </c>
      <c r="D39" s="95">
        <f t="shared" si="0"/>
        <v>0</v>
      </c>
    </row>
    <row r="40" spans="1:4" s="1" customFormat="1" ht="16.5" customHeight="1">
      <c r="A40" s="17" t="s">
        <v>1110</v>
      </c>
      <c r="B40" s="10">
        <v>0</v>
      </c>
      <c r="C40" s="99">
        <v>0</v>
      </c>
      <c r="D40" s="95">
        <f t="shared" si="0"/>
        <v>0</v>
      </c>
    </row>
    <row r="41" spans="1:4" s="1" customFormat="1" ht="16.5" customHeight="1">
      <c r="A41" s="17" t="s">
        <v>1111</v>
      </c>
      <c r="B41" s="10">
        <v>0</v>
      </c>
      <c r="C41" s="99">
        <v>0</v>
      </c>
      <c r="D41" s="95">
        <f t="shared" si="0"/>
        <v>0</v>
      </c>
    </row>
    <row r="42" spans="1:4" s="1" customFormat="1" ht="16.5" customHeight="1">
      <c r="A42" s="17" t="s">
        <v>1112</v>
      </c>
      <c r="B42" s="10">
        <v>0</v>
      </c>
      <c r="C42" s="99">
        <v>0</v>
      </c>
      <c r="D42" s="95">
        <f t="shared" si="0"/>
        <v>0</v>
      </c>
    </row>
    <row r="43" spans="1:4" s="1" customFormat="1" ht="16.5" customHeight="1">
      <c r="A43" s="17" t="s">
        <v>1113</v>
      </c>
      <c r="B43" s="10">
        <v>4113</v>
      </c>
      <c r="C43" s="99">
        <v>3684</v>
      </c>
      <c r="D43" s="95">
        <f t="shared" si="0"/>
        <v>111.64495114006515</v>
      </c>
    </row>
    <row r="44" spans="1:4" s="1" customFormat="1" ht="16.5" customHeight="1">
      <c r="A44" s="17" t="s">
        <v>1114</v>
      </c>
      <c r="B44" s="10">
        <v>115</v>
      </c>
      <c r="C44" s="99">
        <v>0</v>
      </c>
      <c r="D44" s="95">
        <f t="shared" si="0"/>
        <v>0</v>
      </c>
    </row>
    <row r="45" spans="1:4" s="1" customFormat="1" ht="12.75" customHeight="1">
      <c r="A45" s="17" t="s">
        <v>1115</v>
      </c>
      <c r="B45" s="10">
        <v>780</v>
      </c>
      <c r="C45" s="99">
        <v>548</v>
      </c>
      <c r="D45" s="95">
        <f t="shared" si="0"/>
        <v>142.33576642335765</v>
      </c>
    </row>
    <row r="46" spans="1:4" s="1" customFormat="1" ht="16.5" customHeight="1">
      <c r="A46" s="17" t="s">
        <v>1116</v>
      </c>
      <c r="B46" s="10">
        <v>0</v>
      </c>
      <c r="C46" s="99">
        <v>0</v>
      </c>
      <c r="D46" s="95">
        <f t="shared" si="0"/>
        <v>0</v>
      </c>
    </row>
    <row r="47" spans="1:4" s="1" customFormat="1" ht="16.5" customHeight="1">
      <c r="A47" s="17" t="s">
        <v>1117</v>
      </c>
      <c r="B47" s="10">
        <v>2050</v>
      </c>
      <c r="C47" s="99">
        <v>3154</v>
      </c>
      <c r="D47" s="95">
        <f t="shared" si="0"/>
        <v>64.99682942295499</v>
      </c>
    </row>
    <row r="48" spans="1:4" s="1" customFormat="1" ht="16.5" customHeight="1">
      <c r="A48" s="117" t="s">
        <v>41</v>
      </c>
      <c r="B48" s="10">
        <v>43268</v>
      </c>
      <c r="C48" s="99">
        <v>55615</v>
      </c>
      <c r="D48" s="95">
        <f t="shared" si="0"/>
        <v>77.79915490425246</v>
      </c>
    </row>
    <row r="49" spans="1:4" s="1" customFormat="1" ht="16.5" customHeight="1">
      <c r="A49" s="17" t="s">
        <v>1118</v>
      </c>
      <c r="B49" s="10">
        <v>1744</v>
      </c>
      <c r="C49" s="99">
        <v>2307</v>
      </c>
      <c r="D49" s="95">
        <f t="shared" si="0"/>
        <v>75.59601213697442</v>
      </c>
    </row>
    <row r="50" spans="1:4" s="1" customFormat="1" ht="16.5" customHeight="1">
      <c r="A50" s="17" t="s">
        <v>1119</v>
      </c>
      <c r="B50" s="10">
        <v>0</v>
      </c>
      <c r="C50" s="99">
        <v>0</v>
      </c>
      <c r="D50" s="95">
        <f t="shared" si="0"/>
        <v>0</v>
      </c>
    </row>
    <row r="51" spans="1:4" s="1" customFormat="1" ht="16.5" customHeight="1">
      <c r="A51" s="17" t="s">
        <v>1120</v>
      </c>
      <c r="B51" s="10">
        <v>84</v>
      </c>
      <c r="C51" s="99">
        <v>8</v>
      </c>
      <c r="D51" s="95">
        <f t="shared" si="0"/>
        <v>1050</v>
      </c>
    </row>
    <row r="52" spans="1:4" s="1" customFormat="1" ht="16.5" customHeight="1">
      <c r="A52" s="17" t="s">
        <v>1121</v>
      </c>
      <c r="B52" s="10">
        <v>289</v>
      </c>
      <c r="C52" s="99">
        <v>154</v>
      </c>
      <c r="D52" s="95">
        <f t="shared" si="0"/>
        <v>187.66233766233768</v>
      </c>
    </row>
    <row r="53" spans="1:4" s="1" customFormat="1" ht="16.5" customHeight="1">
      <c r="A53" s="17" t="s">
        <v>1122</v>
      </c>
      <c r="B53" s="10">
        <v>671</v>
      </c>
      <c r="C53" s="99">
        <v>848</v>
      </c>
      <c r="D53" s="95">
        <f t="shared" si="0"/>
        <v>79.12735849056604</v>
      </c>
    </row>
    <row r="54" spans="1:4" s="1" customFormat="1" ht="16.5" customHeight="1">
      <c r="A54" s="17" t="s">
        <v>1123</v>
      </c>
      <c r="B54" s="10">
        <v>690</v>
      </c>
      <c r="C54" s="99">
        <v>180</v>
      </c>
      <c r="D54" s="95">
        <f t="shared" si="0"/>
        <v>383.33333333333337</v>
      </c>
    </row>
    <row r="55" spans="1:4" s="1" customFormat="1" ht="16.5" customHeight="1">
      <c r="A55" s="17" t="s">
        <v>1124</v>
      </c>
      <c r="B55" s="10">
        <v>222</v>
      </c>
      <c r="C55" s="99">
        <v>462</v>
      </c>
      <c r="D55" s="95">
        <f t="shared" si="0"/>
        <v>48.05194805194805</v>
      </c>
    </row>
    <row r="56" spans="1:4" s="1" customFormat="1" ht="16.5" customHeight="1">
      <c r="A56" s="17" t="s">
        <v>1125</v>
      </c>
      <c r="B56" s="10">
        <v>1075</v>
      </c>
      <c r="C56" s="99">
        <v>1277</v>
      </c>
      <c r="D56" s="95">
        <f t="shared" si="0"/>
        <v>84.1816758026625</v>
      </c>
    </row>
    <row r="57" spans="1:4" s="1" customFormat="1" ht="16.5" customHeight="1">
      <c r="A57" s="17" t="s">
        <v>1126</v>
      </c>
      <c r="B57" s="10">
        <v>8005</v>
      </c>
      <c r="C57" s="99">
        <v>2745</v>
      </c>
      <c r="D57" s="95">
        <f t="shared" si="0"/>
        <v>291.62112932604737</v>
      </c>
    </row>
    <row r="58" spans="1:4" s="1" customFormat="1" ht="16.5" customHeight="1">
      <c r="A58" s="17" t="s">
        <v>1127</v>
      </c>
      <c r="B58" s="10">
        <v>231</v>
      </c>
      <c r="C58" s="99">
        <v>1498</v>
      </c>
      <c r="D58" s="95">
        <f t="shared" si="0"/>
        <v>15.42056074766355</v>
      </c>
    </row>
    <row r="59" spans="1:4" s="1" customFormat="1" ht="16.5" customHeight="1">
      <c r="A59" s="17" t="s">
        <v>1128</v>
      </c>
      <c r="B59" s="10">
        <v>14</v>
      </c>
      <c r="C59" s="99">
        <v>149</v>
      </c>
      <c r="D59" s="95">
        <f t="shared" si="0"/>
        <v>9.395973154362416</v>
      </c>
    </row>
    <row r="60" spans="1:4" s="1" customFormat="1" ht="16.5" customHeight="1">
      <c r="A60" s="17" t="s">
        <v>1129</v>
      </c>
      <c r="B60" s="10">
        <v>17011</v>
      </c>
      <c r="C60" s="99">
        <v>24342</v>
      </c>
      <c r="D60" s="95">
        <f t="shared" si="0"/>
        <v>69.88332922520746</v>
      </c>
    </row>
    <row r="61" spans="1:4" s="1" customFormat="1" ht="16.5" customHeight="1">
      <c r="A61" s="17" t="s">
        <v>1130</v>
      </c>
      <c r="B61" s="10">
        <v>1856</v>
      </c>
      <c r="C61" s="99">
        <v>1284</v>
      </c>
      <c r="D61" s="95">
        <f t="shared" si="0"/>
        <v>144.54828660436135</v>
      </c>
    </row>
    <row r="62" spans="1:4" s="1" customFormat="1" ht="16.5" customHeight="1">
      <c r="A62" s="17" t="s">
        <v>1131</v>
      </c>
      <c r="B62" s="10">
        <v>470</v>
      </c>
      <c r="C62" s="99">
        <v>50</v>
      </c>
      <c r="D62" s="95">
        <f t="shared" si="0"/>
        <v>940</v>
      </c>
    </row>
    <row r="63" spans="1:4" s="1" customFormat="1" ht="16.5" customHeight="1">
      <c r="A63" s="17" t="s">
        <v>1132</v>
      </c>
      <c r="B63" s="10">
        <v>156</v>
      </c>
      <c r="C63" s="99">
        <v>500</v>
      </c>
      <c r="D63" s="95">
        <f t="shared" si="0"/>
        <v>31.2</v>
      </c>
    </row>
    <row r="64" spans="1:4" s="1" customFormat="1" ht="16.5" customHeight="1">
      <c r="A64" s="17" t="s">
        <v>1133</v>
      </c>
      <c r="B64" s="10">
        <v>1</v>
      </c>
      <c r="C64" s="99">
        <v>0</v>
      </c>
      <c r="D64" s="95">
        <f t="shared" si="0"/>
        <v>0</v>
      </c>
    </row>
    <row r="65" spans="1:4" s="1" customFormat="1" ht="16.5" customHeight="1">
      <c r="A65" s="17" t="s">
        <v>1134</v>
      </c>
      <c r="B65" s="10">
        <v>12</v>
      </c>
      <c r="C65" s="99">
        <v>92</v>
      </c>
      <c r="D65" s="95">
        <f t="shared" si="0"/>
        <v>13.043478260869565</v>
      </c>
    </row>
    <row r="66" spans="1:4" s="1" customFormat="1" ht="16.5" customHeight="1">
      <c r="A66" s="17" t="s">
        <v>1135</v>
      </c>
      <c r="B66" s="10">
        <v>5670</v>
      </c>
      <c r="C66" s="99">
        <v>10117</v>
      </c>
      <c r="D66" s="95">
        <f t="shared" si="0"/>
        <v>56.04428190174953</v>
      </c>
    </row>
    <row r="67" spans="1:4" s="1" customFormat="1" ht="16.5" customHeight="1">
      <c r="A67" s="17" t="s">
        <v>1136</v>
      </c>
      <c r="B67" s="10">
        <v>1</v>
      </c>
      <c r="C67" s="99">
        <v>558</v>
      </c>
      <c r="D67" s="95">
        <f t="shared" si="0"/>
        <v>0.17921146953405018</v>
      </c>
    </row>
    <row r="68" spans="1:4" s="1" customFormat="1" ht="12.75" customHeight="1">
      <c r="A68" s="17" t="s">
        <v>1137</v>
      </c>
      <c r="B68" s="10">
        <v>5066</v>
      </c>
      <c r="C68" s="99">
        <v>3506</v>
      </c>
      <c r="D68" s="95">
        <f aca="true" t="shared" si="1" ref="D68:D73">IF(C68&lt;&gt;0,(B68/C68)*100,0)</f>
        <v>144.49515116942385</v>
      </c>
    </row>
    <row r="69" spans="1:4" s="1" customFormat="1" ht="16.5" customHeight="1">
      <c r="A69" s="17" t="s">
        <v>1138</v>
      </c>
      <c r="B69" s="10">
        <v>0</v>
      </c>
      <c r="C69" s="99">
        <v>5538</v>
      </c>
      <c r="D69" s="95">
        <f t="shared" si="1"/>
        <v>0</v>
      </c>
    </row>
    <row r="70" spans="1:4" s="1" customFormat="1" ht="16.5" customHeight="1">
      <c r="A70" s="48" t="s">
        <v>89</v>
      </c>
      <c r="B70" s="10">
        <v>38650</v>
      </c>
      <c r="C70" s="99">
        <v>33056</v>
      </c>
      <c r="D70" s="95">
        <f t="shared" si="1"/>
        <v>116.92279767666989</v>
      </c>
    </row>
    <row r="71" spans="1:4" s="1" customFormat="1" ht="16.5" customHeight="1">
      <c r="A71" s="8" t="s">
        <v>1139</v>
      </c>
      <c r="B71" s="10">
        <v>13885</v>
      </c>
      <c r="C71" s="99">
        <v>12417</v>
      </c>
      <c r="D71" s="95">
        <f t="shared" si="1"/>
        <v>111.82250140935814</v>
      </c>
    </row>
    <row r="72" spans="1:4" s="1" customFormat="1" ht="16.5" customHeight="1">
      <c r="A72" s="8" t="s">
        <v>1140</v>
      </c>
      <c r="B72" s="10">
        <v>24765</v>
      </c>
      <c r="C72" s="99">
        <v>20639</v>
      </c>
      <c r="D72" s="95">
        <f t="shared" si="1"/>
        <v>119.99127864722128</v>
      </c>
    </row>
    <row r="73" spans="1:4" s="1" customFormat="1" ht="16.5" customHeight="1">
      <c r="A73" s="48" t="s">
        <v>1141</v>
      </c>
      <c r="B73" s="10">
        <f>B4-B70</f>
        <v>261087</v>
      </c>
      <c r="C73" s="99">
        <f>C4-C70</f>
        <v>335952</v>
      </c>
      <c r="D73" s="95">
        <f t="shared" si="1"/>
        <v>77.71556650950136</v>
      </c>
    </row>
    <row r="74" s="1" customFormat="1" ht="15"/>
  </sheetData>
  <sheetProtection/>
  <mergeCells count="1">
    <mergeCell ref="A1:D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32" sqref="A32:IV32"/>
    </sheetView>
  </sheetViews>
  <sheetFormatPr defaultColWidth="9.125" defaultRowHeight="14.25"/>
  <cols>
    <col min="1" max="1" width="24.625" style="2" customWidth="1"/>
    <col min="2" max="3" width="19.75390625" style="1" customWidth="1"/>
    <col min="4" max="4" width="20.875" style="1" customWidth="1"/>
    <col min="5" max="5" width="21.50390625" style="1" customWidth="1"/>
    <col min="6" max="8" width="19.75390625" style="1" customWidth="1"/>
  </cols>
  <sheetData>
    <row r="1" spans="1:8" s="1" customFormat="1" ht="53.25" customHeight="1">
      <c r="A1" s="92" t="s">
        <v>1142</v>
      </c>
      <c r="B1" s="92"/>
      <c r="C1" s="92"/>
      <c r="D1" s="92"/>
      <c r="E1" s="92"/>
      <c r="F1" s="92"/>
      <c r="G1" s="92"/>
      <c r="H1" s="92"/>
    </row>
    <row r="2" spans="1:8" s="1" customFormat="1" ht="16.5" customHeight="1">
      <c r="A2" s="152"/>
      <c r="B2" s="4"/>
      <c r="C2" s="5"/>
      <c r="D2" s="5"/>
      <c r="E2" s="4"/>
      <c r="F2" s="32"/>
      <c r="G2" s="153"/>
      <c r="H2" s="104" t="s">
        <v>2</v>
      </c>
    </row>
    <row r="3" spans="1:8" s="1" customFormat="1" ht="32.25" customHeight="1">
      <c r="A3" s="7" t="s">
        <v>3</v>
      </c>
      <c r="B3" s="7" t="s">
        <v>4</v>
      </c>
      <c r="C3" s="7" t="s">
        <v>5</v>
      </c>
      <c r="D3" s="7" t="s">
        <v>6</v>
      </c>
      <c r="E3" s="7" t="s">
        <v>7</v>
      </c>
      <c r="F3" s="93" t="s">
        <v>8</v>
      </c>
      <c r="G3" s="93" t="s">
        <v>9</v>
      </c>
      <c r="H3" s="93" t="s">
        <v>10</v>
      </c>
    </row>
    <row r="4" spans="1:8" s="1" customFormat="1" ht="16.5" customHeight="1">
      <c r="A4" s="154" t="s">
        <v>11</v>
      </c>
      <c r="B4" s="10">
        <v>124050</v>
      </c>
      <c r="C4" s="10">
        <v>124050</v>
      </c>
      <c r="D4" s="10">
        <v>98280</v>
      </c>
      <c r="E4" s="10">
        <v>126669</v>
      </c>
      <c r="F4" s="95">
        <f>IF(B4&lt;&gt;0,(E4/B4)*100,0)</f>
        <v>102.11124546553809</v>
      </c>
      <c r="G4" s="95">
        <f>IF(C4&lt;&gt;0,(E4/C4)*100,0)</f>
        <v>102.11124546553809</v>
      </c>
      <c r="H4" s="95">
        <f>IF(D4&lt;&gt;0,(E4/D4)*100,0)</f>
        <v>128.8858363858364</v>
      </c>
    </row>
    <row r="5" spans="1:8" s="1" customFormat="1" ht="16.5" customHeight="1">
      <c r="A5" s="154" t="s">
        <v>12</v>
      </c>
      <c r="B5" s="10">
        <v>63000</v>
      </c>
      <c r="C5" s="10">
        <v>63000</v>
      </c>
      <c r="D5" s="10">
        <v>41798</v>
      </c>
      <c r="E5" s="10">
        <v>57631</v>
      </c>
      <c r="F5" s="95">
        <f>IF(B5&lt;&gt;0,(E5/B5)*100,0)</f>
        <v>91.47777777777777</v>
      </c>
      <c r="G5" s="95">
        <f>IF(C5&lt;&gt;0,(E5/C5)*100,0)</f>
        <v>91.47777777777777</v>
      </c>
      <c r="H5" s="95">
        <f>IF(D5&lt;&gt;0,(E5/D5)*100,0)</f>
        <v>137.87980286138094</v>
      </c>
    </row>
    <row r="6" spans="1:8" s="1" customFormat="1" ht="16.5" customHeight="1">
      <c r="A6" s="154" t="s">
        <v>13</v>
      </c>
      <c r="B6" s="10">
        <v>2200</v>
      </c>
      <c r="C6" s="10">
        <v>2200</v>
      </c>
      <c r="D6" s="10">
        <v>1986</v>
      </c>
      <c r="E6" s="10">
        <v>6106</v>
      </c>
      <c r="F6" s="95">
        <f aca="true" t="shared" si="0" ref="F6:F15">IF(B6&lt;&gt;0,(E6/B6)*100,0)</f>
        <v>277.54545454545456</v>
      </c>
      <c r="G6" s="95">
        <f aca="true" t="shared" si="1" ref="G6:G15">IF(C6&lt;&gt;0,(E6/C6)*100,0)</f>
        <v>277.54545454545456</v>
      </c>
      <c r="H6" s="95">
        <f aca="true" t="shared" si="2" ref="H6:H15">IF(D6&lt;&gt;0,(E6/D6)*100,0)</f>
        <v>307.45216515609263</v>
      </c>
    </row>
    <row r="7" spans="1:8" s="1" customFormat="1" ht="16.5" customHeight="1">
      <c r="A7" s="154" t="s">
        <v>14</v>
      </c>
      <c r="B7" s="10">
        <v>0</v>
      </c>
      <c r="C7" s="10">
        <v>0</v>
      </c>
      <c r="D7" s="10">
        <v>0</v>
      </c>
      <c r="E7" s="10">
        <v>0</v>
      </c>
      <c r="F7" s="95">
        <f t="shared" si="0"/>
        <v>0</v>
      </c>
      <c r="G7" s="95">
        <f t="shared" si="1"/>
        <v>0</v>
      </c>
      <c r="H7" s="95">
        <f t="shared" si="2"/>
        <v>0</v>
      </c>
    </row>
    <row r="8" spans="1:8" s="1" customFormat="1" ht="16.5" customHeight="1">
      <c r="A8" s="154" t="s">
        <v>15</v>
      </c>
      <c r="B8" s="10">
        <v>3500</v>
      </c>
      <c r="C8" s="10">
        <v>3500</v>
      </c>
      <c r="D8" s="10">
        <v>3413</v>
      </c>
      <c r="E8" s="10">
        <v>4218</v>
      </c>
      <c r="F8" s="95">
        <f t="shared" si="0"/>
        <v>120.5142857142857</v>
      </c>
      <c r="G8" s="95">
        <f t="shared" si="1"/>
        <v>120.5142857142857</v>
      </c>
      <c r="H8" s="95">
        <f t="shared" si="2"/>
        <v>123.58628772341049</v>
      </c>
    </row>
    <row r="9" spans="1:8" s="1" customFormat="1" ht="16.5" customHeight="1">
      <c r="A9" s="154" t="s">
        <v>16</v>
      </c>
      <c r="B9" s="10">
        <v>26000</v>
      </c>
      <c r="C9" s="10">
        <v>26000</v>
      </c>
      <c r="D9" s="10">
        <v>20923</v>
      </c>
      <c r="E9" s="10">
        <v>31060</v>
      </c>
      <c r="F9" s="95">
        <f t="shared" si="0"/>
        <v>119.46153846153847</v>
      </c>
      <c r="G9" s="95">
        <f t="shared" si="1"/>
        <v>119.46153846153847</v>
      </c>
      <c r="H9" s="95">
        <f t="shared" si="2"/>
        <v>148.44907518042345</v>
      </c>
    </row>
    <row r="10" spans="1:8" s="1" customFormat="1" ht="16.5" customHeight="1">
      <c r="A10" s="154" t="s">
        <v>17</v>
      </c>
      <c r="B10" s="10">
        <v>2700</v>
      </c>
      <c r="C10" s="10">
        <v>2700</v>
      </c>
      <c r="D10" s="10">
        <v>1884</v>
      </c>
      <c r="E10" s="10">
        <v>3185</v>
      </c>
      <c r="F10" s="95">
        <f t="shared" si="0"/>
        <v>117.96296296296296</v>
      </c>
      <c r="G10" s="95">
        <f t="shared" si="1"/>
        <v>117.96296296296296</v>
      </c>
      <c r="H10" s="95">
        <f t="shared" si="2"/>
        <v>169.0552016985138</v>
      </c>
    </row>
    <row r="11" spans="1:8" s="1" customFormat="1" ht="16.5" customHeight="1">
      <c r="A11" s="154" t="s">
        <v>18</v>
      </c>
      <c r="B11" s="10">
        <v>2400</v>
      </c>
      <c r="C11" s="10">
        <v>2400</v>
      </c>
      <c r="D11" s="10">
        <v>2329</v>
      </c>
      <c r="E11" s="10">
        <v>1534</v>
      </c>
      <c r="F11" s="95">
        <f t="shared" si="0"/>
        <v>63.916666666666664</v>
      </c>
      <c r="G11" s="95">
        <f t="shared" si="1"/>
        <v>63.916666666666664</v>
      </c>
      <c r="H11" s="95">
        <f t="shared" si="2"/>
        <v>65.86517818806354</v>
      </c>
    </row>
    <row r="12" spans="1:8" s="1" customFormat="1" ht="16.5" customHeight="1">
      <c r="A12" s="154" t="s">
        <v>19</v>
      </c>
      <c r="B12" s="10">
        <v>1500</v>
      </c>
      <c r="C12" s="10">
        <v>1500</v>
      </c>
      <c r="D12" s="10">
        <v>1367</v>
      </c>
      <c r="E12" s="10">
        <v>1526</v>
      </c>
      <c r="F12" s="95">
        <f t="shared" si="0"/>
        <v>101.73333333333335</v>
      </c>
      <c r="G12" s="95">
        <f t="shared" si="1"/>
        <v>101.73333333333335</v>
      </c>
      <c r="H12" s="95">
        <f t="shared" si="2"/>
        <v>111.63130943672274</v>
      </c>
    </row>
    <row r="13" spans="1:8" s="1" customFormat="1" ht="16.5" customHeight="1">
      <c r="A13" s="154" t="s">
        <v>20</v>
      </c>
      <c r="B13" s="10">
        <v>1230</v>
      </c>
      <c r="C13" s="10">
        <v>1230</v>
      </c>
      <c r="D13" s="10">
        <v>1114</v>
      </c>
      <c r="E13" s="10">
        <v>863</v>
      </c>
      <c r="F13" s="95">
        <f t="shared" si="0"/>
        <v>70.16260162601627</v>
      </c>
      <c r="G13" s="95">
        <f t="shared" si="1"/>
        <v>70.16260162601627</v>
      </c>
      <c r="H13" s="95">
        <f t="shared" si="2"/>
        <v>77.4685816876122</v>
      </c>
    </row>
    <row r="14" spans="1:8" s="1" customFormat="1" ht="16.5" customHeight="1">
      <c r="A14" s="154" t="s">
        <v>21</v>
      </c>
      <c r="B14" s="10">
        <v>2000</v>
      </c>
      <c r="C14" s="10">
        <v>2000</v>
      </c>
      <c r="D14" s="10">
        <v>6653</v>
      </c>
      <c r="E14" s="10">
        <v>752</v>
      </c>
      <c r="F14" s="95">
        <f t="shared" si="0"/>
        <v>37.6</v>
      </c>
      <c r="G14" s="95">
        <f t="shared" si="1"/>
        <v>37.6</v>
      </c>
      <c r="H14" s="95">
        <f t="shared" si="2"/>
        <v>11.303171501578236</v>
      </c>
    </row>
    <row r="15" spans="1:8" s="1" customFormat="1" ht="16.5" customHeight="1">
      <c r="A15" s="154" t="s">
        <v>22</v>
      </c>
      <c r="B15" s="10">
        <v>1700</v>
      </c>
      <c r="C15" s="10">
        <v>1700</v>
      </c>
      <c r="D15" s="10">
        <v>1620</v>
      </c>
      <c r="E15" s="10">
        <v>1704</v>
      </c>
      <c r="F15" s="95">
        <f t="shared" si="0"/>
        <v>100.23529411764707</v>
      </c>
      <c r="G15" s="95">
        <f t="shared" si="1"/>
        <v>100.23529411764707</v>
      </c>
      <c r="H15" s="95">
        <f t="shared" si="2"/>
        <v>105.18518518518518</v>
      </c>
    </row>
    <row r="16" spans="1:8" s="1" customFormat="1" ht="16.5" customHeight="1">
      <c r="A16" s="154" t="s">
        <v>23</v>
      </c>
      <c r="B16" s="10">
        <v>1500</v>
      </c>
      <c r="C16" s="10">
        <v>1500</v>
      </c>
      <c r="D16" s="10">
        <v>484</v>
      </c>
      <c r="E16" s="10">
        <v>2007</v>
      </c>
      <c r="F16" s="95">
        <f aca="true" t="shared" si="3" ref="F16:F29">IF(B16&lt;&gt;0,(E16/B16)*100,0)</f>
        <v>133.8</v>
      </c>
      <c r="G16" s="95">
        <f aca="true" t="shared" si="4" ref="G16:G29">IF(C16&lt;&gt;0,(E16/C16)*100,0)</f>
        <v>133.8</v>
      </c>
      <c r="H16" s="95">
        <f aca="true" t="shared" si="5" ref="H16:H29">IF(D16&lt;&gt;0,(E16/D16)*100,0)</f>
        <v>414.66942148760324</v>
      </c>
    </row>
    <row r="17" spans="1:8" s="1" customFormat="1" ht="16.5" customHeight="1">
      <c r="A17" s="154" t="s">
        <v>24</v>
      </c>
      <c r="B17" s="10">
        <v>2300</v>
      </c>
      <c r="C17" s="10">
        <v>2300</v>
      </c>
      <c r="D17" s="10">
        <v>2138</v>
      </c>
      <c r="E17" s="10">
        <v>2097</v>
      </c>
      <c r="F17" s="95">
        <f t="shared" si="3"/>
        <v>91.17391304347827</v>
      </c>
      <c r="G17" s="95">
        <f t="shared" si="4"/>
        <v>91.17391304347827</v>
      </c>
      <c r="H17" s="95">
        <f t="shared" si="5"/>
        <v>98.0823199251637</v>
      </c>
    </row>
    <row r="18" spans="1:8" s="1" customFormat="1" ht="16.5" customHeight="1">
      <c r="A18" s="154" t="s">
        <v>25</v>
      </c>
      <c r="B18" s="10">
        <v>8000</v>
      </c>
      <c r="C18" s="10">
        <v>8000</v>
      </c>
      <c r="D18" s="10">
        <v>8001</v>
      </c>
      <c r="E18" s="10">
        <v>8442</v>
      </c>
      <c r="F18" s="95">
        <f t="shared" si="3"/>
        <v>105.525</v>
      </c>
      <c r="G18" s="95">
        <f t="shared" si="4"/>
        <v>105.525</v>
      </c>
      <c r="H18" s="95">
        <f t="shared" si="5"/>
        <v>105.51181102362204</v>
      </c>
    </row>
    <row r="19" spans="1:8" s="1" customFormat="1" ht="16.5" customHeight="1">
      <c r="A19" s="154" t="s">
        <v>26</v>
      </c>
      <c r="B19" s="10">
        <v>6000</v>
      </c>
      <c r="C19" s="10">
        <v>6000</v>
      </c>
      <c r="D19" s="10">
        <v>4531</v>
      </c>
      <c r="E19" s="10">
        <v>5434</v>
      </c>
      <c r="F19" s="95">
        <f t="shared" si="3"/>
        <v>90.56666666666666</v>
      </c>
      <c r="G19" s="95">
        <f t="shared" si="4"/>
        <v>90.56666666666666</v>
      </c>
      <c r="H19" s="95">
        <f t="shared" si="5"/>
        <v>119.92937541381595</v>
      </c>
    </row>
    <row r="20" spans="1:8" s="1" customFormat="1" ht="16.5" customHeight="1">
      <c r="A20" s="154" t="s">
        <v>27</v>
      </c>
      <c r="B20" s="10">
        <v>20</v>
      </c>
      <c r="C20" s="10">
        <v>20</v>
      </c>
      <c r="D20" s="10">
        <v>39</v>
      </c>
      <c r="E20" s="10">
        <v>110</v>
      </c>
      <c r="F20" s="95">
        <f t="shared" si="3"/>
        <v>550</v>
      </c>
      <c r="G20" s="95">
        <f t="shared" si="4"/>
        <v>550</v>
      </c>
      <c r="H20" s="95">
        <f t="shared" si="5"/>
        <v>282.05128205128204</v>
      </c>
    </row>
    <row r="21" spans="1:8" s="1" customFormat="1" ht="16.5" customHeight="1">
      <c r="A21" s="154" t="s">
        <v>28</v>
      </c>
      <c r="B21" s="10">
        <v>21050</v>
      </c>
      <c r="C21" s="10">
        <v>21050</v>
      </c>
      <c r="D21" s="10">
        <v>41203</v>
      </c>
      <c r="E21" s="10">
        <v>26482</v>
      </c>
      <c r="F21" s="95">
        <f t="shared" si="3"/>
        <v>125.80522565320665</v>
      </c>
      <c r="G21" s="95">
        <f t="shared" si="4"/>
        <v>125.80522565320665</v>
      </c>
      <c r="H21" s="95">
        <f t="shared" si="5"/>
        <v>64.2720190277407</v>
      </c>
    </row>
    <row r="22" spans="1:8" s="1" customFormat="1" ht="16.5" customHeight="1">
      <c r="A22" s="154" t="s">
        <v>29</v>
      </c>
      <c r="B22" s="10">
        <v>3700</v>
      </c>
      <c r="C22" s="10">
        <v>3700</v>
      </c>
      <c r="D22" s="10">
        <v>23136</v>
      </c>
      <c r="E22" s="10">
        <v>6151</v>
      </c>
      <c r="F22" s="95">
        <f t="shared" si="3"/>
        <v>166.24324324324326</v>
      </c>
      <c r="G22" s="95">
        <f t="shared" si="4"/>
        <v>166.24324324324326</v>
      </c>
      <c r="H22" s="95">
        <f t="shared" si="5"/>
        <v>26.586272475795298</v>
      </c>
    </row>
    <row r="23" spans="1:8" s="1" customFormat="1" ht="16.5" customHeight="1">
      <c r="A23" s="154" t="s">
        <v>30</v>
      </c>
      <c r="B23" s="10">
        <v>3000</v>
      </c>
      <c r="C23" s="10">
        <v>3000</v>
      </c>
      <c r="D23" s="10">
        <v>2406</v>
      </c>
      <c r="E23" s="10">
        <v>2898</v>
      </c>
      <c r="F23" s="95">
        <f t="shared" si="3"/>
        <v>96.6</v>
      </c>
      <c r="G23" s="95">
        <f t="shared" si="4"/>
        <v>96.6</v>
      </c>
      <c r="H23" s="95">
        <f t="shared" si="5"/>
        <v>120.44887780548628</v>
      </c>
    </row>
    <row r="24" spans="1:8" s="1" customFormat="1" ht="16.5" customHeight="1">
      <c r="A24" s="154" t="s">
        <v>31</v>
      </c>
      <c r="B24" s="10">
        <v>3800</v>
      </c>
      <c r="C24" s="10">
        <v>3800</v>
      </c>
      <c r="D24" s="10">
        <v>3873</v>
      </c>
      <c r="E24" s="10">
        <v>4743</v>
      </c>
      <c r="F24" s="95">
        <f t="shared" si="3"/>
        <v>124.81578947368422</v>
      </c>
      <c r="G24" s="95">
        <f t="shared" si="4"/>
        <v>124.81578947368422</v>
      </c>
      <c r="H24" s="95">
        <f t="shared" si="5"/>
        <v>122.46320681642138</v>
      </c>
    </row>
    <row r="25" spans="1:8" s="1" customFormat="1" ht="16.5" customHeight="1">
      <c r="A25" s="154" t="s">
        <v>32</v>
      </c>
      <c r="B25" s="10">
        <v>0</v>
      </c>
      <c r="C25" s="10">
        <v>0</v>
      </c>
      <c r="D25" s="10">
        <v>0</v>
      </c>
      <c r="E25" s="10">
        <v>0</v>
      </c>
      <c r="F25" s="95">
        <f t="shared" si="3"/>
        <v>0</v>
      </c>
      <c r="G25" s="95">
        <f t="shared" si="4"/>
        <v>0</v>
      </c>
      <c r="H25" s="95">
        <f t="shared" si="5"/>
        <v>0</v>
      </c>
    </row>
    <row r="26" spans="1:8" s="1" customFormat="1" ht="12.75" customHeight="1">
      <c r="A26" s="154" t="s">
        <v>33</v>
      </c>
      <c r="B26" s="10">
        <v>10000</v>
      </c>
      <c r="C26" s="10">
        <v>10000</v>
      </c>
      <c r="D26" s="10">
        <v>10551</v>
      </c>
      <c r="E26" s="10">
        <v>12288</v>
      </c>
      <c r="F26" s="95">
        <f t="shared" si="3"/>
        <v>122.88</v>
      </c>
      <c r="G26" s="95">
        <f t="shared" si="4"/>
        <v>122.88</v>
      </c>
      <c r="H26" s="95">
        <f t="shared" si="5"/>
        <v>116.46289451236849</v>
      </c>
    </row>
    <row r="27" spans="1:8" s="1" customFormat="1" ht="12.75" customHeight="1">
      <c r="A27" s="154" t="s">
        <v>34</v>
      </c>
      <c r="B27" s="10">
        <v>0</v>
      </c>
      <c r="C27" s="10">
        <v>0</v>
      </c>
      <c r="D27" s="10">
        <v>159</v>
      </c>
      <c r="E27" s="10">
        <v>0</v>
      </c>
      <c r="F27" s="95">
        <f t="shared" si="3"/>
        <v>0</v>
      </c>
      <c r="G27" s="95">
        <f t="shared" si="4"/>
        <v>0</v>
      </c>
      <c r="H27" s="95">
        <f t="shared" si="5"/>
        <v>0</v>
      </c>
    </row>
    <row r="28" spans="1:8" s="1" customFormat="1" ht="12.75" customHeight="1">
      <c r="A28" s="154" t="s">
        <v>35</v>
      </c>
      <c r="B28" s="10">
        <v>100</v>
      </c>
      <c r="C28" s="10">
        <v>100</v>
      </c>
      <c r="D28" s="10">
        <v>195</v>
      </c>
      <c r="E28" s="10">
        <v>178</v>
      </c>
      <c r="F28" s="95">
        <f t="shared" si="3"/>
        <v>178</v>
      </c>
      <c r="G28" s="95">
        <f t="shared" si="4"/>
        <v>178</v>
      </c>
      <c r="H28" s="95">
        <f t="shared" si="5"/>
        <v>91.28205128205128</v>
      </c>
    </row>
    <row r="29" spans="1:8" s="1" customFormat="1" ht="12.75" customHeight="1">
      <c r="A29" s="154" t="s">
        <v>36</v>
      </c>
      <c r="B29" s="10">
        <v>450</v>
      </c>
      <c r="C29" s="10">
        <v>450</v>
      </c>
      <c r="D29" s="10">
        <v>883</v>
      </c>
      <c r="E29" s="10">
        <v>224</v>
      </c>
      <c r="F29" s="95">
        <f t="shared" si="3"/>
        <v>49.77777777777778</v>
      </c>
      <c r="G29" s="95">
        <f t="shared" si="4"/>
        <v>49.77777777777778</v>
      </c>
      <c r="H29" s="95">
        <f t="shared" si="5"/>
        <v>25.36806342015855</v>
      </c>
    </row>
    <row r="30" spans="1:8" s="1" customFormat="1" ht="16.5" customHeight="1">
      <c r="A30" s="154"/>
      <c r="B30" s="11"/>
      <c r="C30" s="11"/>
      <c r="D30" s="11"/>
      <c r="E30" s="11"/>
      <c r="F30" s="11"/>
      <c r="G30" s="11"/>
      <c r="H30" s="11"/>
    </row>
    <row r="31" spans="1:8" s="1" customFormat="1" ht="16.5" customHeight="1">
      <c r="A31" s="7" t="s">
        <v>37</v>
      </c>
      <c r="B31" s="10">
        <v>145100</v>
      </c>
      <c r="C31" s="10">
        <v>145100</v>
      </c>
      <c r="D31" s="10">
        <v>139483</v>
      </c>
      <c r="E31" s="10">
        <v>153151</v>
      </c>
      <c r="F31" s="95">
        <f>IF(B31&lt;&gt;0,(E31/B31)*100,0)</f>
        <v>105.5485871812543</v>
      </c>
      <c r="G31" s="95">
        <f>IF(C31&lt;&gt;0,(E31/C31)*100,0)</f>
        <v>105.5485871812543</v>
      </c>
      <c r="H31" s="95">
        <f aca="true" t="shared" si="6" ref="H31:H50">IF(D31&lt;&gt;0,(E31/D31)*100,0)</f>
        <v>109.79904361104937</v>
      </c>
    </row>
    <row r="32" spans="1:8" s="1" customFormat="1" ht="16.5" customHeight="1">
      <c r="A32" s="15"/>
      <c r="B32" s="15"/>
      <c r="C32" s="15"/>
      <c r="D32" s="15"/>
      <c r="E32" s="15"/>
      <c r="F32" s="15"/>
      <c r="G32" s="15"/>
      <c r="H32" s="15"/>
    </row>
    <row r="33" spans="1:8" s="1" customFormat="1" ht="16.5" customHeight="1">
      <c r="A33" s="17" t="s">
        <v>38</v>
      </c>
      <c r="B33" s="13"/>
      <c r="C33" s="13"/>
      <c r="D33" s="10">
        <v>369008</v>
      </c>
      <c r="E33" s="10">
        <v>299737</v>
      </c>
      <c r="F33" s="11"/>
      <c r="G33" s="11"/>
      <c r="H33" s="95">
        <f t="shared" si="6"/>
        <v>81.22777825954994</v>
      </c>
    </row>
    <row r="34" spans="1:8" s="1" customFormat="1" ht="16.5" customHeight="1">
      <c r="A34" s="17" t="s">
        <v>39</v>
      </c>
      <c r="B34" s="13"/>
      <c r="C34" s="13"/>
      <c r="D34" s="10">
        <v>-3642</v>
      </c>
      <c r="E34" s="10">
        <v>1183</v>
      </c>
      <c r="F34" s="11"/>
      <c r="G34" s="11"/>
      <c r="H34" s="95">
        <f t="shared" si="6"/>
        <v>-32.48215266337177</v>
      </c>
    </row>
    <row r="35" spans="1:8" s="1" customFormat="1" ht="16.5" customHeight="1">
      <c r="A35" s="17" t="s">
        <v>40</v>
      </c>
      <c r="B35" s="13"/>
      <c r="C35" s="13"/>
      <c r="D35" s="10">
        <v>317035</v>
      </c>
      <c r="E35" s="10">
        <v>255286</v>
      </c>
      <c r="F35" s="11"/>
      <c r="G35" s="11"/>
      <c r="H35" s="95">
        <f t="shared" si="6"/>
        <v>80.52297064992824</v>
      </c>
    </row>
    <row r="36" spans="1:8" s="1" customFormat="1" ht="16.5" customHeight="1">
      <c r="A36" s="17" t="s">
        <v>41</v>
      </c>
      <c r="B36" s="13"/>
      <c r="C36" s="13"/>
      <c r="D36" s="10">
        <v>55615</v>
      </c>
      <c r="E36" s="10">
        <v>43268</v>
      </c>
      <c r="F36" s="11"/>
      <c r="G36" s="11"/>
      <c r="H36" s="95">
        <f t="shared" si="6"/>
        <v>77.79915490425246</v>
      </c>
    </row>
    <row r="37" spans="1:8" s="1" customFormat="1" ht="16.5" customHeight="1">
      <c r="A37" s="8" t="s">
        <v>42</v>
      </c>
      <c r="B37" s="13"/>
      <c r="C37" s="13"/>
      <c r="D37" s="10">
        <v>0</v>
      </c>
      <c r="E37" s="10">
        <v>0</v>
      </c>
      <c r="F37" s="11"/>
      <c r="G37" s="11"/>
      <c r="H37" s="95">
        <f t="shared" si="6"/>
        <v>0</v>
      </c>
    </row>
    <row r="38" spans="1:8" s="1" customFormat="1" ht="16.5" customHeight="1">
      <c r="A38" s="8" t="s">
        <v>43</v>
      </c>
      <c r="B38" s="13"/>
      <c r="C38" s="13"/>
      <c r="D38" s="10">
        <v>0</v>
      </c>
      <c r="E38" s="10">
        <v>0</v>
      </c>
      <c r="F38" s="11"/>
      <c r="G38" s="11"/>
      <c r="H38" s="95">
        <f t="shared" si="6"/>
        <v>0</v>
      </c>
    </row>
    <row r="39" spans="1:8" s="1" customFormat="1" ht="16.5" customHeight="1">
      <c r="A39" s="8" t="s">
        <v>44</v>
      </c>
      <c r="B39" s="13"/>
      <c r="C39" s="13"/>
      <c r="D39" s="10">
        <v>0</v>
      </c>
      <c r="E39" s="10">
        <v>0</v>
      </c>
      <c r="F39" s="11"/>
      <c r="G39" s="11"/>
      <c r="H39" s="95">
        <f t="shared" si="6"/>
        <v>0</v>
      </c>
    </row>
    <row r="40" spans="1:8" s="1" customFormat="1" ht="16.5" customHeight="1">
      <c r="A40" s="8" t="s">
        <v>45</v>
      </c>
      <c r="B40" s="13"/>
      <c r="C40" s="13"/>
      <c r="D40" s="10">
        <v>27148</v>
      </c>
      <c r="E40" s="10">
        <v>71679</v>
      </c>
      <c r="F40" s="11"/>
      <c r="G40" s="11"/>
      <c r="H40" s="95">
        <f t="shared" si="6"/>
        <v>264.0304994843083</v>
      </c>
    </row>
    <row r="41" spans="1:8" s="1" customFormat="1" ht="16.5" customHeight="1">
      <c r="A41" s="8" t="s">
        <v>46</v>
      </c>
      <c r="B41" s="13"/>
      <c r="C41" s="13"/>
      <c r="D41" s="10">
        <v>0</v>
      </c>
      <c r="E41" s="10">
        <v>0</v>
      </c>
      <c r="F41" s="11"/>
      <c r="G41" s="11"/>
      <c r="H41" s="95">
        <f t="shared" si="6"/>
        <v>0</v>
      </c>
    </row>
    <row r="42" spans="1:8" s="1" customFormat="1" ht="16.5" customHeight="1">
      <c r="A42" s="8" t="s">
        <v>47</v>
      </c>
      <c r="B42" s="13"/>
      <c r="C42" s="13"/>
      <c r="D42" s="10">
        <v>19900</v>
      </c>
      <c r="E42" s="10">
        <v>78000</v>
      </c>
      <c r="F42" s="11"/>
      <c r="G42" s="11"/>
      <c r="H42" s="95">
        <f t="shared" si="6"/>
        <v>391.9597989949749</v>
      </c>
    </row>
    <row r="43" spans="1:8" s="1" customFormat="1" ht="16.5" customHeight="1">
      <c r="A43" s="8" t="s">
        <v>48</v>
      </c>
      <c r="B43" s="13"/>
      <c r="C43" s="13"/>
      <c r="D43" s="10">
        <v>0</v>
      </c>
      <c r="E43" s="10">
        <v>0</v>
      </c>
      <c r="F43" s="11"/>
      <c r="G43" s="11"/>
      <c r="H43" s="95">
        <f t="shared" si="6"/>
        <v>0</v>
      </c>
    </row>
    <row r="44" spans="1:8" s="1" customFormat="1" ht="16.5" customHeight="1">
      <c r="A44" s="8" t="s">
        <v>49</v>
      </c>
      <c r="B44" s="13"/>
      <c r="C44" s="13"/>
      <c r="D44" s="10">
        <v>0</v>
      </c>
      <c r="E44" s="10">
        <v>0</v>
      </c>
      <c r="F44" s="11"/>
      <c r="G44" s="11"/>
      <c r="H44" s="95">
        <f t="shared" si="6"/>
        <v>0</v>
      </c>
    </row>
    <row r="45" spans="1:8" s="1" customFormat="1" ht="16.5" customHeight="1">
      <c r="A45" s="8" t="s">
        <v>50</v>
      </c>
      <c r="B45" s="13"/>
      <c r="C45" s="13"/>
      <c r="D45" s="10">
        <v>0</v>
      </c>
      <c r="E45" s="10">
        <v>0</v>
      </c>
      <c r="F45" s="11"/>
      <c r="G45" s="11"/>
      <c r="H45" s="95">
        <f t="shared" si="6"/>
        <v>0</v>
      </c>
    </row>
    <row r="46" spans="1:8" s="1" customFormat="1" ht="16.5" customHeight="1">
      <c r="A46" s="8" t="s">
        <v>51</v>
      </c>
      <c r="B46" s="13"/>
      <c r="C46" s="13"/>
      <c r="D46" s="10">
        <v>1819</v>
      </c>
      <c r="E46" s="10">
        <v>2483</v>
      </c>
      <c r="F46" s="11"/>
      <c r="G46" s="11"/>
      <c r="H46" s="95">
        <f t="shared" si="6"/>
        <v>136.50357339197362</v>
      </c>
    </row>
    <row r="47" spans="1:8" s="1" customFormat="1" ht="16.5" customHeight="1">
      <c r="A47" s="8" t="s">
        <v>52</v>
      </c>
      <c r="B47" s="13"/>
      <c r="C47" s="13"/>
      <c r="D47" s="10">
        <v>0</v>
      </c>
      <c r="E47" s="10">
        <v>0</v>
      </c>
      <c r="F47" s="11"/>
      <c r="G47" s="11"/>
      <c r="H47" s="95">
        <f t="shared" si="6"/>
        <v>0</v>
      </c>
    </row>
    <row r="48" spans="1:8" s="1" customFormat="1" ht="16.5" customHeight="1">
      <c r="A48" s="8" t="s">
        <v>53</v>
      </c>
      <c r="B48" s="13"/>
      <c r="C48" s="13"/>
      <c r="D48" s="10">
        <v>0</v>
      </c>
      <c r="E48" s="10">
        <v>0</v>
      </c>
      <c r="F48" s="11"/>
      <c r="G48" s="11"/>
      <c r="H48" s="95">
        <f t="shared" si="6"/>
        <v>0</v>
      </c>
    </row>
    <row r="49" spans="1:8" s="1" customFormat="1" ht="16.5" customHeight="1">
      <c r="A49" s="8" t="s">
        <v>54</v>
      </c>
      <c r="B49" s="13"/>
      <c r="C49" s="13"/>
      <c r="D49" s="10">
        <v>0</v>
      </c>
      <c r="E49" s="10">
        <v>0</v>
      </c>
      <c r="F49" s="11"/>
      <c r="G49" s="11"/>
      <c r="H49" s="95">
        <f t="shared" si="6"/>
        <v>0</v>
      </c>
    </row>
    <row r="50" spans="1:8" s="1" customFormat="1" ht="16.5" customHeight="1">
      <c r="A50" s="48" t="s">
        <v>55</v>
      </c>
      <c r="B50" s="13"/>
      <c r="C50" s="13"/>
      <c r="D50" s="10">
        <v>557358</v>
      </c>
      <c r="E50" s="10">
        <v>605050</v>
      </c>
      <c r="F50" s="11"/>
      <c r="G50" s="11"/>
      <c r="H50" s="95">
        <f t="shared" si="6"/>
        <v>108.55679832351916</v>
      </c>
    </row>
    <row r="51" s="1" customFormat="1" ht="15"/>
  </sheetData>
  <sheetProtection/>
  <mergeCells count="1">
    <mergeCell ref="A1:H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1"/>
  <sheetViews>
    <sheetView zoomScaleSheetLayoutView="100" workbookViewId="0" topLeftCell="A1">
      <selection activeCell="A1" sqref="A1:H1"/>
    </sheetView>
  </sheetViews>
  <sheetFormatPr defaultColWidth="9.125" defaultRowHeight="14.25"/>
  <cols>
    <col min="1" max="1" width="23.25390625" style="1" customWidth="1"/>
    <col min="2" max="8" width="19.25390625" style="1" customWidth="1"/>
  </cols>
  <sheetData>
    <row r="1" spans="1:8" s="1" customFormat="1" ht="32.25" customHeight="1">
      <c r="A1" s="3" t="s">
        <v>56</v>
      </c>
      <c r="B1" s="3"/>
      <c r="C1" s="3"/>
      <c r="D1" s="3"/>
      <c r="E1" s="3"/>
      <c r="F1" s="3"/>
      <c r="G1" s="3"/>
      <c r="H1" s="3"/>
    </row>
    <row r="2" spans="1:8" s="1" customFormat="1" ht="16.5" customHeight="1">
      <c r="A2" s="21"/>
      <c r="B2" s="21"/>
      <c r="C2" s="21"/>
      <c r="D2" s="21"/>
      <c r="E2" s="21"/>
      <c r="F2" s="21"/>
      <c r="G2" s="21"/>
      <c r="H2" s="22" t="s">
        <v>2</v>
      </c>
    </row>
    <row r="3" spans="1:8" s="1" customFormat="1" ht="16.5" customHeight="1">
      <c r="A3" s="7" t="s">
        <v>57</v>
      </c>
      <c r="B3" s="7" t="s">
        <v>4</v>
      </c>
      <c r="C3" s="7" t="s">
        <v>5</v>
      </c>
      <c r="D3" s="7" t="s">
        <v>6</v>
      </c>
      <c r="E3" s="7" t="s">
        <v>7</v>
      </c>
      <c r="F3" s="16" t="s">
        <v>8</v>
      </c>
      <c r="G3" s="16" t="s">
        <v>9</v>
      </c>
      <c r="H3" s="16" t="s">
        <v>58</v>
      </c>
    </row>
    <row r="4" spans="1:8" s="1" customFormat="1" ht="16.5" customHeight="1">
      <c r="A4" s="8" t="s">
        <v>59</v>
      </c>
      <c r="B4" s="10">
        <v>22651</v>
      </c>
      <c r="C4" s="10">
        <v>21197</v>
      </c>
      <c r="D4" s="10">
        <v>23744</v>
      </c>
      <c r="E4" s="99">
        <v>21197</v>
      </c>
      <c r="F4" s="95">
        <f aca="true" t="shared" si="0" ref="F4:F29">IF(B4&lt;&gt;0,(E4/B4)*100,0)</f>
        <v>93.58085735729107</v>
      </c>
      <c r="G4" s="95">
        <f aca="true" t="shared" si="1" ref="G4:G29">IF(C4&lt;&gt;0,(E4/C4)*100,0)</f>
        <v>100</v>
      </c>
      <c r="H4" s="95">
        <f aca="true" t="shared" si="2" ref="H4:H29">IF(D4&lt;&gt;0,(E4/D4)*100,0)</f>
        <v>89.27307951482479</v>
      </c>
    </row>
    <row r="5" spans="1:8" s="1" customFormat="1" ht="16.5" customHeight="1">
      <c r="A5" s="8" t="s">
        <v>60</v>
      </c>
      <c r="B5" s="10">
        <v>0</v>
      </c>
      <c r="C5" s="10">
        <v>0</v>
      </c>
      <c r="D5" s="10">
        <v>0</v>
      </c>
      <c r="E5" s="99">
        <v>0</v>
      </c>
      <c r="F5" s="95">
        <f t="shared" si="0"/>
        <v>0</v>
      </c>
      <c r="G5" s="95">
        <f t="shared" si="1"/>
        <v>0</v>
      </c>
      <c r="H5" s="95">
        <f t="shared" si="2"/>
        <v>0</v>
      </c>
    </row>
    <row r="6" spans="1:8" s="1" customFormat="1" ht="16.5" customHeight="1">
      <c r="A6" s="8" t="s">
        <v>61</v>
      </c>
      <c r="B6" s="10">
        <v>330</v>
      </c>
      <c r="C6" s="10">
        <v>463</v>
      </c>
      <c r="D6" s="10">
        <v>304</v>
      </c>
      <c r="E6" s="99">
        <v>463</v>
      </c>
      <c r="F6" s="95">
        <f t="shared" si="0"/>
        <v>140.3030303030303</v>
      </c>
      <c r="G6" s="95">
        <f t="shared" si="1"/>
        <v>100</v>
      </c>
      <c r="H6" s="95">
        <f t="shared" si="2"/>
        <v>152.30263157894737</v>
      </c>
    </row>
    <row r="7" spans="1:8" s="1" customFormat="1" ht="16.5" customHeight="1">
      <c r="A7" s="8" t="s">
        <v>62</v>
      </c>
      <c r="B7" s="10">
        <v>17712</v>
      </c>
      <c r="C7" s="10">
        <v>14717</v>
      </c>
      <c r="D7" s="10">
        <v>16272</v>
      </c>
      <c r="E7" s="99">
        <v>14717</v>
      </c>
      <c r="F7" s="95">
        <f t="shared" si="0"/>
        <v>83.0905600722674</v>
      </c>
      <c r="G7" s="95">
        <f t="shared" si="1"/>
        <v>100</v>
      </c>
      <c r="H7" s="95">
        <f t="shared" si="2"/>
        <v>90.44370698131759</v>
      </c>
    </row>
    <row r="8" spans="1:8" s="1" customFormat="1" ht="16.5" customHeight="1">
      <c r="A8" s="8" t="s">
        <v>63</v>
      </c>
      <c r="B8" s="10">
        <v>161164</v>
      </c>
      <c r="C8" s="10">
        <v>127711</v>
      </c>
      <c r="D8" s="10">
        <v>144274</v>
      </c>
      <c r="E8" s="99">
        <v>127711</v>
      </c>
      <c r="F8" s="95">
        <f t="shared" si="0"/>
        <v>79.24288302598596</v>
      </c>
      <c r="G8" s="95">
        <f t="shared" si="1"/>
        <v>100</v>
      </c>
      <c r="H8" s="95">
        <f t="shared" si="2"/>
        <v>88.51976101029985</v>
      </c>
    </row>
    <row r="9" spans="1:8" s="1" customFormat="1" ht="16.5" customHeight="1">
      <c r="A9" s="8" t="s">
        <v>64</v>
      </c>
      <c r="B9" s="10">
        <v>1202</v>
      </c>
      <c r="C9" s="10">
        <v>1759</v>
      </c>
      <c r="D9" s="10">
        <v>1598</v>
      </c>
      <c r="E9" s="99">
        <v>1759</v>
      </c>
      <c r="F9" s="95">
        <f t="shared" si="0"/>
        <v>146.33943427620633</v>
      </c>
      <c r="G9" s="95">
        <f t="shared" si="1"/>
        <v>100</v>
      </c>
      <c r="H9" s="95">
        <f t="shared" si="2"/>
        <v>110.07509386733416</v>
      </c>
    </row>
    <row r="10" spans="1:8" s="1" customFormat="1" ht="16.5" customHeight="1">
      <c r="A10" s="8" t="s">
        <v>65</v>
      </c>
      <c r="B10" s="10">
        <v>3028</v>
      </c>
      <c r="C10" s="10">
        <v>2826</v>
      </c>
      <c r="D10" s="10">
        <v>3053</v>
      </c>
      <c r="E10" s="99">
        <v>2826</v>
      </c>
      <c r="F10" s="95">
        <f t="shared" si="0"/>
        <v>93.32892998678997</v>
      </c>
      <c r="G10" s="95">
        <f t="shared" si="1"/>
        <v>100</v>
      </c>
      <c r="H10" s="95">
        <f t="shared" si="2"/>
        <v>92.56469046839175</v>
      </c>
    </row>
    <row r="11" spans="1:8" s="1" customFormat="1" ht="16.5" customHeight="1">
      <c r="A11" s="8" t="s">
        <v>66</v>
      </c>
      <c r="B11" s="10">
        <v>94126</v>
      </c>
      <c r="C11" s="10">
        <v>86960</v>
      </c>
      <c r="D11" s="10">
        <v>78000</v>
      </c>
      <c r="E11" s="99">
        <v>86960</v>
      </c>
      <c r="F11" s="95">
        <f t="shared" si="0"/>
        <v>92.38680067144041</v>
      </c>
      <c r="G11" s="95">
        <f t="shared" si="1"/>
        <v>100</v>
      </c>
      <c r="H11" s="95">
        <f t="shared" si="2"/>
        <v>111.48717948717947</v>
      </c>
    </row>
    <row r="12" spans="1:8" s="1" customFormat="1" ht="16.5" customHeight="1">
      <c r="A12" s="8" t="s">
        <v>67</v>
      </c>
      <c r="B12" s="10">
        <v>68504</v>
      </c>
      <c r="C12" s="10">
        <v>82200</v>
      </c>
      <c r="D12" s="10">
        <v>66556</v>
      </c>
      <c r="E12" s="99">
        <v>82200</v>
      </c>
      <c r="F12" s="95">
        <f t="shared" si="0"/>
        <v>119.9929931098914</v>
      </c>
      <c r="G12" s="95">
        <f t="shared" si="1"/>
        <v>100</v>
      </c>
      <c r="H12" s="95">
        <f t="shared" si="2"/>
        <v>123.50501833042851</v>
      </c>
    </row>
    <row r="13" spans="1:8" s="1" customFormat="1" ht="16.5" customHeight="1">
      <c r="A13" s="8" t="s">
        <v>68</v>
      </c>
      <c r="B13" s="10">
        <v>5225</v>
      </c>
      <c r="C13" s="10">
        <v>3877</v>
      </c>
      <c r="D13" s="10">
        <v>4070</v>
      </c>
      <c r="E13" s="99">
        <v>3877</v>
      </c>
      <c r="F13" s="95">
        <f t="shared" si="0"/>
        <v>74.20095693779905</v>
      </c>
      <c r="G13" s="95">
        <f t="shared" si="1"/>
        <v>100</v>
      </c>
      <c r="H13" s="95">
        <f t="shared" si="2"/>
        <v>95.25798525798525</v>
      </c>
    </row>
    <row r="14" spans="1:8" s="1" customFormat="1" ht="16.5" customHeight="1">
      <c r="A14" s="8" t="s">
        <v>69</v>
      </c>
      <c r="B14" s="10">
        <v>8515</v>
      </c>
      <c r="C14" s="10">
        <v>6032</v>
      </c>
      <c r="D14" s="10">
        <v>9427</v>
      </c>
      <c r="E14" s="99">
        <v>6032</v>
      </c>
      <c r="F14" s="95">
        <f t="shared" si="0"/>
        <v>70.83969465648855</v>
      </c>
      <c r="G14" s="95">
        <f t="shared" si="1"/>
        <v>100</v>
      </c>
      <c r="H14" s="95">
        <f t="shared" si="2"/>
        <v>63.98642197942082</v>
      </c>
    </row>
    <row r="15" spans="1:8" s="1" customFormat="1" ht="16.5" customHeight="1">
      <c r="A15" s="8" t="s">
        <v>70</v>
      </c>
      <c r="B15" s="10">
        <v>60235</v>
      </c>
      <c r="C15" s="10">
        <v>63411</v>
      </c>
      <c r="D15" s="10">
        <v>78511</v>
      </c>
      <c r="E15" s="99">
        <v>63411</v>
      </c>
      <c r="F15" s="95">
        <f t="shared" si="0"/>
        <v>105.27268199551756</v>
      </c>
      <c r="G15" s="95">
        <f t="shared" si="1"/>
        <v>100</v>
      </c>
      <c r="H15" s="95">
        <f t="shared" si="2"/>
        <v>80.76702627657271</v>
      </c>
    </row>
    <row r="16" spans="1:8" s="1" customFormat="1" ht="16.5" customHeight="1">
      <c r="A16" s="8" t="s">
        <v>71</v>
      </c>
      <c r="B16" s="10">
        <v>1187</v>
      </c>
      <c r="C16" s="10">
        <v>7551</v>
      </c>
      <c r="D16" s="10">
        <v>11375</v>
      </c>
      <c r="E16" s="99">
        <v>7551</v>
      </c>
      <c r="F16" s="95">
        <f t="shared" si="0"/>
        <v>636.1415332771693</v>
      </c>
      <c r="G16" s="95">
        <f t="shared" si="1"/>
        <v>100</v>
      </c>
      <c r="H16" s="95">
        <f t="shared" si="2"/>
        <v>66.38241758241759</v>
      </c>
    </row>
    <row r="17" spans="1:8" s="1" customFormat="1" ht="16.5" customHeight="1">
      <c r="A17" s="8" t="s">
        <v>72</v>
      </c>
      <c r="B17" s="10">
        <v>11168</v>
      </c>
      <c r="C17" s="10">
        <v>6257</v>
      </c>
      <c r="D17" s="10">
        <v>9095</v>
      </c>
      <c r="E17" s="99">
        <v>6257</v>
      </c>
      <c r="F17" s="95">
        <f t="shared" si="0"/>
        <v>56.026146131805156</v>
      </c>
      <c r="G17" s="95">
        <f t="shared" si="1"/>
        <v>100</v>
      </c>
      <c r="H17" s="95">
        <f t="shared" si="2"/>
        <v>68.79604178119845</v>
      </c>
    </row>
    <row r="18" spans="1:8" s="1" customFormat="1" ht="16.5" customHeight="1">
      <c r="A18" s="8" t="s">
        <v>73</v>
      </c>
      <c r="B18" s="10">
        <v>1275</v>
      </c>
      <c r="C18" s="10">
        <v>819</v>
      </c>
      <c r="D18" s="10">
        <v>1666</v>
      </c>
      <c r="E18" s="99">
        <v>819</v>
      </c>
      <c r="F18" s="95">
        <f t="shared" si="0"/>
        <v>64.23529411764706</v>
      </c>
      <c r="G18" s="95">
        <f t="shared" si="1"/>
        <v>100</v>
      </c>
      <c r="H18" s="95">
        <f t="shared" si="2"/>
        <v>49.159663865546214</v>
      </c>
    </row>
    <row r="19" spans="1:8" s="1" customFormat="1" ht="16.5" customHeight="1">
      <c r="A19" s="8" t="s">
        <v>74</v>
      </c>
      <c r="B19" s="10">
        <v>0</v>
      </c>
      <c r="C19" s="10">
        <v>1</v>
      </c>
      <c r="D19" s="10">
        <v>0</v>
      </c>
      <c r="E19" s="99">
        <v>1</v>
      </c>
      <c r="F19" s="95">
        <f t="shared" si="0"/>
        <v>0</v>
      </c>
      <c r="G19" s="95">
        <f t="shared" si="1"/>
        <v>100</v>
      </c>
      <c r="H19" s="95">
        <f t="shared" si="2"/>
        <v>0</v>
      </c>
    </row>
    <row r="20" spans="1:8" s="1" customFormat="1" ht="16.5" customHeight="1">
      <c r="A20" s="8" t="s">
        <v>75</v>
      </c>
      <c r="B20" s="10">
        <v>0</v>
      </c>
      <c r="C20" s="10">
        <v>0</v>
      </c>
      <c r="D20" s="10">
        <v>0</v>
      </c>
      <c r="E20" s="99">
        <v>0</v>
      </c>
      <c r="F20" s="95">
        <f t="shared" si="0"/>
        <v>0</v>
      </c>
      <c r="G20" s="95">
        <f t="shared" si="1"/>
        <v>0</v>
      </c>
      <c r="H20" s="95">
        <f t="shared" si="2"/>
        <v>0</v>
      </c>
    </row>
    <row r="21" spans="1:8" s="1" customFormat="1" ht="16.5" customHeight="1">
      <c r="A21" s="8" t="s">
        <v>76</v>
      </c>
      <c r="B21" s="10">
        <v>6804</v>
      </c>
      <c r="C21" s="10">
        <v>4820</v>
      </c>
      <c r="D21" s="10">
        <v>4705</v>
      </c>
      <c r="E21" s="99">
        <v>4820</v>
      </c>
      <c r="F21" s="95">
        <f t="shared" si="0"/>
        <v>70.84068195179306</v>
      </c>
      <c r="G21" s="95">
        <f t="shared" si="1"/>
        <v>100</v>
      </c>
      <c r="H21" s="95">
        <f t="shared" si="2"/>
        <v>102.4442082890542</v>
      </c>
    </row>
    <row r="22" spans="1:8" s="1" customFormat="1" ht="16.5" customHeight="1">
      <c r="A22" s="8" t="s">
        <v>77</v>
      </c>
      <c r="B22" s="10">
        <v>20791</v>
      </c>
      <c r="C22" s="10">
        <v>23209</v>
      </c>
      <c r="D22" s="10">
        <v>30077</v>
      </c>
      <c r="E22" s="99">
        <v>23209</v>
      </c>
      <c r="F22" s="95">
        <f t="shared" si="0"/>
        <v>111.63003222548218</v>
      </c>
      <c r="G22" s="95">
        <f t="shared" si="1"/>
        <v>100</v>
      </c>
      <c r="H22" s="95">
        <f t="shared" si="2"/>
        <v>77.16527579213353</v>
      </c>
    </row>
    <row r="23" spans="1:8" s="1" customFormat="1" ht="16.5" customHeight="1">
      <c r="A23" s="8" t="s">
        <v>78</v>
      </c>
      <c r="B23" s="10">
        <v>1157</v>
      </c>
      <c r="C23" s="10">
        <v>1302</v>
      </c>
      <c r="D23" s="10">
        <v>1436</v>
      </c>
      <c r="E23" s="99">
        <v>1302</v>
      </c>
      <c r="F23" s="95">
        <f t="shared" si="0"/>
        <v>112.53241140881592</v>
      </c>
      <c r="G23" s="95">
        <f t="shared" si="1"/>
        <v>100</v>
      </c>
      <c r="H23" s="95">
        <f t="shared" si="2"/>
        <v>90.66852367688021</v>
      </c>
    </row>
    <row r="24" spans="1:8" s="1" customFormat="1" ht="16.5" customHeight="1">
      <c r="A24" s="8" t="s">
        <v>79</v>
      </c>
      <c r="B24" s="10">
        <v>12485</v>
      </c>
      <c r="C24" s="10">
        <v>11802</v>
      </c>
      <c r="D24" s="10">
        <v>4280</v>
      </c>
      <c r="E24" s="99">
        <v>11802</v>
      </c>
      <c r="F24" s="95">
        <f t="shared" si="0"/>
        <v>94.52943532238687</v>
      </c>
      <c r="G24" s="95">
        <f t="shared" si="1"/>
        <v>100</v>
      </c>
      <c r="H24" s="95">
        <f t="shared" si="2"/>
        <v>275.7476635514019</v>
      </c>
    </row>
    <row r="25" spans="1:8" s="1" customFormat="1" ht="16.5" customHeight="1">
      <c r="A25" s="8" t="s">
        <v>80</v>
      </c>
      <c r="B25" s="10">
        <v>6000</v>
      </c>
      <c r="C25" s="10">
        <v>0</v>
      </c>
      <c r="D25" s="10">
        <v>0</v>
      </c>
      <c r="E25" s="99">
        <v>0</v>
      </c>
      <c r="F25" s="95">
        <f t="shared" si="0"/>
        <v>0</v>
      </c>
      <c r="G25" s="95">
        <f t="shared" si="1"/>
        <v>0</v>
      </c>
      <c r="H25" s="95">
        <f t="shared" si="2"/>
        <v>0</v>
      </c>
    </row>
    <row r="26" spans="1:8" s="1" customFormat="1" ht="16.5" customHeight="1">
      <c r="A26" s="8" t="s">
        <v>81</v>
      </c>
      <c r="B26" s="10">
        <v>0</v>
      </c>
      <c r="C26" s="10">
        <v>0</v>
      </c>
      <c r="D26" s="10">
        <v>1134</v>
      </c>
      <c r="E26" s="99">
        <v>0</v>
      </c>
      <c r="F26" s="95">
        <f t="shared" si="0"/>
        <v>0</v>
      </c>
      <c r="G26" s="95">
        <f t="shared" si="1"/>
        <v>0</v>
      </c>
      <c r="H26" s="95">
        <f t="shared" si="2"/>
        <v>0</v>
      </c>
    </row>
    <row r="27" spans="1:8" s="1" customFormat="1" ht="16.5" customHeight="1">
      <c r="A27" s="8" t="s">
        <v>82</v>
      </c>
      <c r="B27" s="10">
        <v>11876</v>
      </c>
      <c r="C27" s="10">
        <v>11880</v>
      </c>
      <c r="D27" s="10">
        <v>12301</v>
      </c>
      <c r="E27" s="99">
        <v>11880</v>
      </c>
      <c r="F27" s="95">
        <f t="shared" si="0"/>
        <v>100.03368137420006</v>
      </c>
      <c r="G27" s="95">
        <f t="shared" si="1"/>
        <v>100</v>
      </c>
      <c r="H27" s="95">
        <f t="shared" si="2"/>
        <v>96.57751402325015</v>
      </c>
    </row>
    <row r="28" spans="1:8" s="1" customFormat="1" ht="16.5" customHeight="1">
      <c r="A28" s="8" t="s">
        <v>83</v>
      </c>
      <c r="B28" s="10">
        <v>85</v>
      </c>
      <c r="C28" s="10">
        <v>75</v>
      </c>
      <c r="D28" s="10">
        <v>21</v>
      </c>
      <c r="E28" s="99">
        <v>75</v>
      </c>
      <c r="F28" s="95">
        <f t="shared" si="0"/>
        <v>88.23529411764706</v>
      </c>
      <c r="G28" s="95">
        <f t="shared" si="1"/>
        <v>100</v>
      </c>
      <c r="H28" s="95">
        <f t="shared" si="2"/>
        <v>357.14285714285717</v>
      </c>
    </row>
    <row r="29" spans="1:8" s="1" customFormat="1" ht="16.5" customHeight="1">
      <c r="A29" s="48" t="s">
        <v>84</v>
      </c>
      <c r="B29" s="10">
        <v>515520</v>
      </c>
      <c r="C29" s="10">
        <v>478869</v>
      </c>
      <c r="D29" s="10">
        <v>501899</v>
      </c>
      <c r="E29" s="99">
        <v>478869</v>
      </c>
      <c r="F29" s="95">
        <f t="shared" si="0"/>
        <v>92.89047951582869</v>
      </c>
      <c r="G29" s="95">
        <f t="shared" si="1"/>
        <v>100</v>
      </c>
      <c r="H29" s="95">
        <f t="shared" si="2"/>
        <v>95.41142739873959</v>
      </c>
    </row>
    <row r="30" spans="1:8" s="1" customFormat="1" ht="16.5" customHeight="1">
      <c r="A30" s="8"/>
      <c r="B30" s="13"/>
      <c r="C30" s="13"/>
      <c r="D30" s="13"/>
      <c r="E30" s="13"/>
      <c r="F30" s="115"/>
      <c r="G30" s="115"/>
      <c r="H30" s="100"/>
    </row>
    <row r="31" spans="1:8" s="1" customFormat="1" ht="16.5" customHeight="1">
      <c r="A31" s="8" t="s">
        <v>85</v>
      </c>
      <c r="B31" s="13"/>
      <c r="C31" s="13"/>
      <c r="D31" s="10">
        <v>0</v>
      </c>
      <c r="E31" s="10">
        <v>0</v>
      </c>
      <c r="F31" s="11"/>
      <c r="G31" s="101"/>
      <c r="H31" s="120">
        <f aca="true" t="shared" si="3" ref="H31:H49">IF(D31&lt;&gt;0,(E31/D31)*100,0)</f>
        <v>0</v>
      </c>
    </row>
    <row r="32" spans="1:8" s="1" customFormat="1" ht="16.5" customHeight="1">
      <c r="A32" s="8" t="s">
        <v>86</v>
      </c>
      <c r="B32" s="13"/>
      <c r="C32" s="13"/>
      <c r="D32" s="10">
        <v>0</v>
      </c>
      <c r="E32" s="10">
        <v>0</v>
      </c>
      <c r="F32" s="11"/>
      <c r="G32" s="101"/>
      <c r="H32" s="95">
        <f t="shared" si="3"/>
        <v>0</v>
      </c>
    </row>
    <row r="33" spans="1:8" s="1" customFormat="1" ht="16.5" customHeight="1">
      <c r="A33" s="8" t="s">
        <v>87</v>
      </c>
      <c r="B33" s="13"/>
      <c r="C33" s="13"/>
      <c r="D33" s="10">
        <v>0</v>
      </c>
      <c r="E33" s="10">
        <v>0</v>
      </c>
      <c r="F33" s="11"/>
      <c r="G33" s="101"/>
      <c r="H33" s="95">
        <f t="shared" si="3"/>
        <v>0</v>
      </c>
    </row>
    <row r="34" spans="1:8" s="1" customFormat="1" ht="16.5" customHeight="1">
      <c r="A34" s="8" t="s">
        <v>88</v>
      </c>
      <c r="B34" s="13"/>
      <c r="C34" s="13"/>
      <c r="D34" s="10">
        <v>0</v>
      </c>
      <c r="E34" s="10">
        <v>0</v>
      </c>
      <c r="F34" s="11"/>
      <c r="G34" s="101"/>
      <c r="H34" s="95">
        <f t="shared" si="3"/>
        <v>0</v>
      </c>
    </row>
    <row r="35" spans="1:8" s="1" customFormat="1" ht="16.5" customHeight="1">
      <c r="A35" s="8" t="s">
        <v>89</v>
      </c>
      <c r="B35" s="13"/>
      <c r="C35" s="13"/>
      <c r="D35" s="10">
        <v>33056</v>
      </c>
      <c r="E35" s="10">
        <v>38650</v>
      </c>
      <c r="F35" s="11"/>
      <c r="G35" s="101"/>
      <c r="H35" s="95">
        <f t="shared" si="3"/>
        <v>116.92279767666989</v>
      </c>
    </row>
    <row r="36" spans="1:8" s="1" customFormat="1" ht="16.5" customHeight="1">
      <c r="A36" s="8" t="s">
        <v>90</v>
      </c>
      <c r="B36" s="13"/>
      <c r="C36" s="13"/>
      <c r="D36" s="10">
        <v>0</v>
      </c>
      <c r="E36" s="10">
        <v>0</v>
      </c>
      <c r="F36" s="11"/>
      <c r="G36" s="101"/>
      <c r="H36" s="95">
        <f t="shared" si="3"/>
        <v>0</v>
      </c>
    </row>
    <row r="37" spans="1:8" s="1" customFormat="1" ht="16.5" customHeight="1">
      <c r="A37" s="8" t="s">
        <v>91</v>
      </c>
      <c r="B37" s="13"/>
      <c r="C37" s="13"/>
      <c r="D37" s="10">
        <v>19920</v>
      </c>
      <c r="E37" s="10">
        <v>79480</v>
      </c>
      <c r="F37" s="11"/>
      <c r="G37" s="101"/>
      <c r="H37" s="95">
        <f t="shared" si="3"/>
        <v>398.99598393574297</v>
      </c>
    </row>
    <row r="38" spans="1:8" s="1" customFormat="1" ht="16.5" customHeight="1">
      <c r="A38" s="8" t="s">
        <v>92</v>
      </c>
      <c r="B38" s="13"/>
      <c r="C38" s="13"/>
      <c r="D38" s="10">
        <v>0</v>
      </c>
      <c r="E38" s="10">
        <v>0</v>
      </c>
      <c r="F38" s="11"/>
      <c r="G38" s="101"/>
      <c r="H38" s="95">
        <f t="shared" si="3"/>
        <v>0</v>
      </c>
    </row>
    <row r="39" spans="1:8" s="1" customFormat="1" ht="16.5" customHeight="1">
      <c r="A39" s="8" t="s">
        <v>93</v>
      </c>
      <c r="B39" s="13"/>
      <c r="C39" s="13"/>
      <c r="D39" s="10">
        <v>0</v>
      </c>
      <c r="E39" s="10">
        <v>0</v>
      </c>
      <c r="F39" s="11"/>
      <c r="G39" s="101"/>
      <c r="H39" s="95">
        <f t="shared" si="3"/>
        <v>0</v>
      </c>
    </row>
    <row r="40" spans="1:8" s="1" customFormat="1" ht="16.5" customHeight="1">
      <c r="A40" s="8" t="s">
        <v>94</v>
      </c>
      <c r="B40" s="13"/>
      <c r="C40" s="13"/>
      <c r="D40" s="10">
        <v>0</v>
      </c>
      <c r="E40" s="10">
        <v>0</v>
      </c>
      <c r="F40" s="11"/>
      <c r="G40" s="101"/>
      <c r="H40" s="95">
        <f t="shared" si="3"/>
        <v>0</v>
      </c>
    </row>
    <row r="41" spans="1:8" s="1" customFormat="1" ht="16.5" customHeight="1">
      <c r="A41" s="8" t="s">
        <v>95</v>
      </c>
      <c r="B41" s="13"/>
      <c r="C41" s="13"/>
      <c r="D41" s="10">
        <v>0</v>
      </c>
      <c r="E41" s="10">
        <v>0</v>
      </c>
      <c r="F41" s="11"/>
      <c r="G41" s="101"/>
      <c r="H41" s="95">
        <f t="shared" si="3"/>
        <v>0</v>
      </c>
    </row>
    <row r="42" spans="1:8" s="1" customFormat="1" ht="16.5" customHeight="1">
      <c r="A42" s="8" t="s">
        <v>96</v>
      </c>
      <c r="B42" s="13"/>
      <c r="C42" s="13"/>
      <c r="D42" s="10">
        <v>2483</v>
      </c>
      <c r="E42" s="10">
        <v>8051</v>
      </c>
      <c r="F42" s="11"/>
      <c r="G42" s="101"/>
      <c r="H42" s="95">
        <f t="shared" si="3"/>
        <v>324.24486508256143</v>
      </c>
    </row>
    <row r="43" spans="1:8" s="1" customFormat="1" ht="16.5" customHeight="1">
      <c r="A43" s="8" t="s">
        <v>75</v>
      </c>
      <c r="B43" s="13"/>
      <c r="C43" s="13"/>
      <c r="D43" s="10">
        <v>0</v>
      </c>
      <c r="E43" s="10">
        <v>0</v>
      </c>
      <c r="F43" s="11"/>
      <c r="G43" s="101"/>
      <c r="H43" s="95">
        <f t="shared" si="3"/>
        <v>0</v>
      </c>
    </row>
    <row r="44" spans="1:8" s="1" customFormat="1" ht="16.5" customHeight="1">
      <c r="A44" s="8" t="s">
        <v>97</v>
      </c>
      <c r="B44" s="13"/>
      <c r="C44" s="13"/>
      <c r="D44" s="10">
        <v>0</v>
      </c>
      <c r="E44" s="10">
        <v>0</v>
      </c>
      <c r="F44" s="11"/>
      <c r="G44" s="101"/>
      <c r="H44" s="95">
        <f t="shared" si="3"/>
        <v>0</v>
      </c>
    </row>
    <row r="45" spans="1:8" s="1" customFormat="1" ht="16.5" customHeight="1">
      <c r="A45" s="8" t="s">
        <v>98</v>
      </c>
      <c r="B45" s="13"/>
      <c r="C45" s="13"/>
      <c r="D45" s="10">
        <v>0</v>
      </c>
      <c r="E45" s="10">
        <v>0</v>
      </c>
      <c r="F45" s="11"/>
      <c r="G45" s="101"/>
      <c r="H45" s="95">
        <f t="shared" si="3"/>
        <v>0</v>
      </c>
    </row>
    <row r="46" spans="1:8" s="1" customFormat="1" ht="16.5" customHeight="1">
      <c r="A46" s="8" t="s">
        <v>99</v>
      </c>
      <c r="B46" s="13"/>
      <c r="C46" s="13"/>
      <c r="D46" s="10">
        <v>0</v>
      </c>
      <c r="E46" s="10">
        <v>0</v>
      </c>
      <c r="F46" s="11"/>
      <c r="G46" s="101"/>
      <c r="H46" s="95">
        <f t="shared" si="3"/>
        <v>0</v>
      </c>
    </row>
    <row r="47" spans="1:8" s="1" customFormat="1" ht="16.5" customHeight="1">
      <c r="A47" s="8" t="s">
        <v>100</v>
      </c>
      <c r="B47" s="13"/>
      <c r="C47" s="13"/>
      <c r="D47" s="10">
        <v>0</v>
      </c>
      <c r="E47" s="10">
        <v>0</v>
      </c>
      <c r="F47" s="11"/>
      <c r="G47" s="101"/>
      <c r="H47" s="95">
        <f t="shared" si="3"/>
        <v>0</v>
      </c>
    </row>
    <row r="48" spans="1:8" s="1" customFormat="1" ht="16.5" customHeight="1">
      <c r="A48" s="8" t="s">
        <v>101</v>
      </c>
      <c r="B48" s="13"/>
      <c r="C48" s="13"/>
      <c r="D48" s="10">
        <v>0</v>
      </c>
      <c r="E48" s="10">
        <v>0</v>
      </c>
      <c r="F48" s="11"/>
      <c r="G48" s="101"/>
      <c r="H48" s="95">
        <f t="shared" si="3"/>
        <v>0</v>
      </c>
    </row>
    <row r="49" spans="1:8" s="1" customFormat="1" ht="16.5" customHeight="1">
      <c r="A49" s="8" t="s">
        <v>102</v>
      </c>
      <c r="B49" s="13"/>
      <c r="C49" s="13"/>
      <c r="D49" s="10">
        <v>0</v>
      </c>
      <c r="E49" s="10">
        <v>0</v>
      </c>
      <c r="F49" s="11"/>
      <c r="G49" s="101"/>
      <c r="H49" s="95">
        <f t="shared" si="3"/>
        <v>0</v>
      </c>
    </row>
    <row r="50" spans="1:8" s="1" customFormat="1" ht="16.5" customHeight="1">
      <c r="A50" s="8"/>
      <c r="B50" s="13"/>
      <c r="C50" s="13"/>
      <c r="D50" s="11"/>
      <c r="E50" s="11"/>
      <c r="F50" s="11"/>
      <c r="G50" s="13"/>
      <c r="H50" s="100"/>
    </row>
    <row r="51" spans="1:8" s="1" customFormat="1" ht="16.5" customHeight="1">
      <c r="A51" s="48" t="s">
        <v>103</v>
      </c>
      <c r="B51" s="13"/>
      <c r="C51" s="13"/>
      <c r="D51" s="10">
        <v>557358</v>
      </c>
      <c r="E51" s="10">
        <v>605050</v>
      </c>
      <c r="F51" s="11"/>
      <c r="G51" s="101"/>
      <c r="H51" s="95">
        <f>IF(D51&lt;&gt;0,(E51/D51)*100,0)</f>
        <v>108.55679832351916</v>
      </c>
    </row>
    <row r="52" s="1" customFormat="1" ht="15"/>
  </sheetData>
  <sheetProtection/>
  <mergeCells count="1">
    <mergeCell ref="A1:H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293"/>
  <sheetViews>
    <sheetView zoomScaleSheetLayoutView="100" workbookViewId="0" topLeftCell="A1">
      <selection activeCell="D5" sqref="D5"/>
    </sheetView>
  </sheetViews>
  <sheetFormatPr defaultColWidth="9.125" defaultRowHeight="14.25"/>
  <cols>
    <col min="1" max="1" width="31.125" style="1" customWidth="1"/>
    <col min="2" max="8" width="19.25390625" style="1" customWidth="1"/>
  </cols>
  <sheetData>
    <row r="1" spans="1:8" s="1" customFormat="1" ht="47.25" customHeight="1">
      <c r="A1" s="92" t="s">
        <v>1143</v>
      </c>
      <c r="B1" s="92"/>
      <c r="C1" s="92"/>
      <c r="D1" s="92"/>
      <c r="E1" s="92"/>
      <c r="F1" s="92"/>
      <c r="G1" s="92"/>
      <c r="H1" s="92"/>
    </row>
    <row r="2" spans="1:8" s="1" customFormat="1" ht="16.5" customHeight="1">
      <c r="A2" s="148"/>
      <c r="B2" s="6"/>
      <c r="C2" s="104"/>
      <c r="D2" s="149"/>
      <c r="E2" s="148"/>
      <c r="F2" s="6"/>
      <c r="G2" s="104"/>
      <c r="H2" s="104" t="s">
        <v>105</v>
      </c>
    </row>
    <row r="3" spans="1:8" s="1" customFormat="1" ht="27.75" customHeight="1">
      <c r="A3" s="93" t="s">
        <v>106</v>
      </c>
      <c r="B3" s="93" t="s">
        <v>4</v>
      </c>
      <c r="C3" s="93" t="s">
        <v>5</v>
      </c>
      <c r="D3" s="93" t="s">
        <v>6</v>
      </c>
      <c r="E3" s="93" t="s">
        <v>7</v>
      </c>
      <c r="F3" s="47" t="s">
        <v>8</v>
      </c>
      <c r="G3" s="47" t="s">
        <v>9</v>
      </c>
      <c r="H3" s="47" t="s">
        <v>58</v>
      </c>
    </row>
    <row r="4" spans="1:8" s="1" customFormat="1" ht="16.5" customHeight="1">
      <c r="A4" s="17" t="s">
        <v>59</v>
      </c>
      <c r="B4" s="10">
        <v>22651</v>
      </c>
      <c r="C4" s="10">
        <v>21197</v>
      </c>
      <c r="D4" s="10">
        <v>23744</v>
      </c>
      <c r="E4" s="99">
        <v>21197</v>
      </c>
      <c r="F4" s="95">
        <f aca="true" t="shared" si="0" ref="F4:F67">IF(B4&lt;&gt;0,(E4/B4)*100,0)</f>
        <v>93.58085735729107</v>
      </c>
      <c r="G4" s="95">
        <f aca="true" t="shared" si="1" ref="G4:G67">IF(C4&lt;&gt;0,(E4/C4)*100,0)</f>
        <v>100</v>
      </c>
      <c r="H4" s="95">
        <f aca="true" t="shared" si="2" ref="H4:H67">IF(D4&lt;&gt;0,(E4/D4)*100,0)</f>
        <v>89.27307951482479</v>
      </c>
    </row>
    <row r="5" spans="1:8" s="1" customFormat="1" ht="16.5" customHeight="1">
      <c r="A5" s="17" t="s">
        <v>107</v>
      </c>
      <c r="B5" s="10">
        <v>1150</v>
      </c>
      <c r="C5" s="10">
        <v>1114</v>
      </c>
      <c r="D5" s="10">
        <v>1021</v>
      </c>
      <c r="E5" s="99">
        <v>1114</v>
      </c>
      <c r="F5" s="95">
        <f t="shared" si="0"/>
        <v>96.86956521739131</v>
      </c>
      <c r="G5" s="95">
        <f t="shared" si="1"/>
        <v>100</v>
      </c>
      <c r="H5" s="95">
        <f t="shared" si="2"/>
        <v>109.10871694417239</v>
      </c>
    </row>
    <row r="6" spans="1:8" s="1" customFormat="1" ht="16.5" customHeight="1">
      <c r="A6" s="17" t="s">
        <v>108</v>
      </c>
      <c r="B6" s="11"/>
      <c r="C6" s="11"/>
      <c r="D6" s="10">
        <v>820</v>
      </c>
      <c r="E6" s="99">
        <v>676</v>
      </c>
      <c r="F6" s="95">
        <f t="shared" si="0"/>
        <v>0</v>
      </c>
      <c r="G6" s="95">
        <f t="shared" si="1"/>
        <v>0</v>
      </c>
      <c r="H6" s="95">
        <f t="shared" si="2"/>
        <v>82.4390243902439</v>
      </c>
    </row>
    <row r="7" spans="1:8" s="1" customFormat="1" ht="16.5" customHeight="1">
      <c r="A7" s="17" t="s">
        <v>109</v>
      </c>
      <c r="B7" s="11"/>
      <c r="C7" s="11"/>
      <c r="D7" s="10">
        <v>0</v>
      </c>
      <c r="E7" s="99">
        <v>163</v>
      </c>
      <c r="F7" s="95">
        <f t="shared" si="0"/>
        <v>0</v>
      </c>
      <c r="G7" s="95">
        <f t="shared" si="1"/>
        <v>0</v>
      </c>
      <c r="H7" s="95">
        <f t="shared" si="2"/>
        <v>0</v>
      </c>
    </row>
    <row r="8" spans="1:8" s="1" customFormat="1" ht="16.5" customHeight="1">
      <c r="A8" s="17" t="s">
        <v>110</v>
      </c>
      <c r="B8" s="11"/>
      <c r="C8" s="11"/>
      <c r="D8" s="10">
        <v>0</v>
      </c>
      <c r="E8" s="99">
        <v>0</v>
      </c>
      <c r="F8" s="95">
        <f t="shared" si="0"/>
        <v>0</v>
      </c>
      <c r="G8" s="95">
        <f t="shared" si="1"/>
        <v>0</v>
      </c>
      <c r="H8" s="95">
        <f t="shared" si="2"/>
        <v>0</v>
      </c>
    </row>
    <row r="9" spans="1:8" s="1" customFormat="1" ht="16.5" customHeight="1">
      <c r="A9" s="17" t="s">
        <v>111</v>
      </c>
      <c r="B9" s="11"/>
      <c r="C9" s="11"/>
      <c r="D9" s="10">
        <v>145</v>
      </c>
      <c r="E9" s="99">
        <v>152</v>
      </c>
      <c r="F9" s="95">
        <f t="shared" si="0"/>
        <v>0</v>
      </c>
      <c r="G9" s="95">
        <f t="shared" si="1"/>
        <v>0</v>
      </c>
      <c r="H9" s="95">
        <f t="shared" si="2"/>
        <v>104.82758620689656</v>
      </c>
    </row>
    <row r="10" spans="1:8" s="1" customFormat="1" ht="16.5" customHeight="1">
      <c r="A10" s="17" t="s">
        <v>112</v>
      </c>
      <c r="B10" s="11"/>
      <c r="C10" s="11"/>
      <c r="D10" s="10">
        <v>0</v>
      </c>
      <c r="E10" s="99">
        <v>0</v>
      </c>
      <c r="F10" s="95">
        <f t="shared" si="0"/>
        <v>0</v>
      </c>
      <c r="G10" s="95">
        <f t="shared" si="1"/>
        <v>0</v>
      </c>
      <c r="H10" s="95">
        <f t="shared" si="2"/>
        <v>0</v>
      </c>
    </row>
    <row r="11" spans="1:8" s="1" customFormat="1" ht="16.5" customHeight="1">
      <c r="A11" s="17" t="s">
        <v>113</v>
      </c>
      <c r="B11" s="11"/>
      <c r="C11" s="11"/>
      <c r="D11" s="10">
        <v>0</v>
      </c>
      <c r="E11" s="99">
        <v>0</v>
      </c>
      <c r="F11" s="95">
        <f t="shared" si="0"/>
        <v>0</v>
      </c>
      <c r="G11" s="95">
        <f t="shared" si="1"/>
        <v>0</v>
      </c>
      <c r="H11" s="95">
        <f t="shared" si="2"/>
        <v>0</v>
      </c>
    </row>
    <row r="12" spans="1:8" s="1" customFormat="1" ht="16.5" customHeight="1">
      <c r="A12" s="17" t="s">
        <v>114</v>
      </c>
      <c r="B12" s="11"/>
      <c r="C12" s="11"/>
      <c r="D12" s="10">
        <v>0</v>
      </c>
      <c r="E12" s="99">
        <v>0</v>
      </c>
      <c r="F12" s="95">
        <f t="shared" si="0"/>
        <v>0</v>
      </c>
      <c r="G12" s="95">
        <f t="shared" si="1"/>
        <v>0</v>
      </c>
      <c r="H12" s="95">
        <f t="shared" si="2"/>
        <v>0</v>
      </c>
    </row>
    <row r="13" spans="1:8" s="1" customFormat="1" ht="16.5" customHeight="1">
      <c r="A13" s="17" t="s">
        <v>115</v>
      </c>
      <c r="B13" s="11"/>
      <c r="C13" s="11"/>
      <c r="D13" s="10">
        <v>56</v>
      </c>
      <c r="E13" s="99">
        <v>123</v>
      </c>
      <c r="F13" s="95">
        <f t="shared" si="0"/>
        <v>0</v>
      </c>
      <c r="G13" s="95">
        <f t="shared" si="1"/>
        <v>0</v>
      </c>
      <c r="H13" s="95">
        <f t="shared" si="2"/>
        <v>219.64285714285717</v>
      </c>
    </row>
    <row r="14" spans="1:8" s="1" customFormat="1" ht="16.5" customHeight="1">
      <c r="A14" s="17" t="s">
        <v>116</v>
      </c>
      <c r="B14" s="11"/>
      <c r="C14" s="11"/>
      <c r="D14" s="10">
        <v>0</v>
      </c>
      <c r="E14" s="99">
        <v>0</v>
      </c>
      <c r="F14" s="95">
        <f t="shared" si="0"/>
        <v>0</v>
      </c>
      <c r="G14" s="95">
        <f t="shared" si="1"/>
        <v>0</v>
      </c>
      <c r="H14" s="95">
        <f t="shared" si="2"/>
        <v>0</v>
      </c>
    </row>
    <row r="15" spans="1:8" s="1" customFormat="1" ht="16.5" customHeight="1">
      <c r="A15" s="17" t="s">
        <v>117</v>
      </c>
      <c r="B15" s="11"/>
      <c r="C15" s="11"/>
      <c r="D15" s="10">
        <v>0</v>
      </c>
      <c r="E15" s="99">
        <v>0</v>
      </c>
      <c r="F15" s="95">
        <f t="shared" si="0"/>
        <v>0</v>
      </c>
      <c r="G15" s="95">
        <f t="shared" si="1"/>
        <v>0</v>
      </c>
      <c r="H15" s="95">
        <f t="shared" si="2"/>
        <v>0</v>
      </c>
    </row>
    <row r="16" spans="1:8" s="1" customFormat="1" ht="16.5" customHeight="1">
      <c r="A16" s="17" t="s">
        <v>118</v>
      </c>
      <c r="B16" s="11"/>
      <c r="C16" s="11"/>
      <c r="D16" s="10">
        <v>0</v>
      </c>
      <c r="E16" s="99">
        <v>0</v>
      </c>
      <c r="F16" s="95">
        <f t="shared" si="0"/>
        <v>0</v>
      </c>
      <c r="G16" s="95">
        <f t="shared" si="1"/>
        <v>0</v>
      </c>
      <c r="H16" s="95">
        <f t="shared" si="2"/>
        <v>0</v>
      </c>
    </row>
    <row r="17" spans="1:8" s="1" customFormat="1" ht="16.5" customHeight="1">
      <c r="A17" s="17" t="s">
        <v>119</v>
      </c>
      <c r="B17" s="10">
        <v>743</v>
      </c>
      <c r="C17" s="10">
        <v>794</v>
      </c>
      <c r="D17" s="10">
        <v>749</v>
      </c>
      <c r="E17" s="99">
        <v>794</v>
      </c>
      <c r="F17" s="95">
        <f t="shared" si="0"/>
        <v>106.86406460296097</v>
      </c>
      <c r="G17" s="95">
        <f t="shared" si="1"/>
        <v>100</v>
      </c>
      <c r="H17" s="95">
        <f t="shared" si="2"/>
        <v>106.00801068090789</v>
      </c>
    </row>
    <row r="18" spans="1:8" s="1" customFormat="1" ht="16.5" customHeight="1">
      <c r="A18" s="17" t="s">
        <v>108</v>
      </c>
      <c r="B18" s="11"/>
      <c r="C18" s="11"/>
      <c r="D18" s="10">
        <v>599</v>
      </c>
      <c r="E18" s="99">
        <v>536</v>
      </c>
      <c r="F18" s="95">
        <f t="shared" si="0"/>
        <v>0</v>
      </c>
      <c r="G18" s="95">
        <f t="shared" si="1"/>
        <v>0</v>
      </c>
      <c r="H18" s="95">
        <f t="shared" si="2"/>
        <v>89.48247078464107</v>
      </c>
    </row>
    <row r="19" spans="1:8" s="1" customFormat="1" ht="16.5" customHeight="1">
      <c r="A19" s="17" t="s">
        <v>109</v>
      </c>
      <c r="B19" s="11"/>
      <c r="C19" s="11"/>
      <c r="D19" s="10">
        <v>32</v>
      </c>
      <c r="E19" s="99">
        <v>20</v>
      </c>
      <c r="F19" s="95">
        <f t="shared" si="0"/>
        <v>0</v>
      </c>
      <c r="G19" s="95">
        <f t="shared" si="1"/>
        <v>0</v>
      </c>
      <c r="H19" s="95">
        <f t="shared" si="2"/>
        <v>62.5</v>
      </c>
    </row>
    <row r="20" spans="1:8" s="1" customFormat="1" ht="16.5" customHeight="1">
      <c r="A20" s="17" t="s">
        <v>110</v>
      </c>
      <c r="B20" s="11"/>
      <c r="C20" s="11"/>
      <c r="D20" s="10">
        <v>0</v>
      </c>
      <c r="E20" s="99">
        <v>0</v>
      </c>
      <c r="F20" s="95">
        <f t="shared" si="0"/>
        <v>0</v>
      </c>
      <c r="G20" s="95">
        <f t="shared" si="1"/>
        <v>0</v>
      </c>
      <c r="H20" s="95">
        <f t="shared" si="2"/>
        <v>0</v>
      </c>
    </row>
    <row r="21" spans="1:8" s="1" customFormat="1" ht="16.5" customHeight="1">
      <c r="A21" s="17" t="s">
        <v>120</v>
      </c>
      <c r="B21" s="11"/>
      <c r="C21" s="11"/>
      <c r="D21" s="10">
        <v>39</v>
      </c>
      <c r="E21" s="99">
        <v>50</v>
      </c>
      <c r="F21" s="95">
        <f t="shared" si="0"/>
        <v>0</v>
      </c>
      <c r="G21" s="95">
        <f t="shared" si="1"/>
        <v>0</v>
      </c>
      <c r="H21" s="95">
        <f t="shared" si="2"/>
        <v>128.2051282051282</v>
      </c>
    </row>
    <row r="22" spans="1:8" s="1" customFormat="1" ht="16.5" customHeight="1">
      <c r="A22" s="17" t="s">
        <v>121</v>
      </c>
      <c r="B22" s="11"/>
      <c r="C22" s="11"/>
      <c r="D22" s="10">
        <v>13</v>
      </c>
      <c r="E22" s="99">
        <v>108</v>
      </c>
      <c r="F22" s="95">
        <f t="shared" si="0"/>
        <v>0</v>
      </c>
      <c r="G22" s="95">
        <f t="shared" si="1"/>
        <v>0</v>
      </c>
      <c r="H22" s="95">
        <f t="shared" si="2"/>
        <v>830.7692307692308</v>
      </c>
    </row>
    <row r="23" spans="1:8" s="1" customFormat="1" ht="16.5" customHeight="1">
      <c r="A23" s="17" t="s">
        <v>122</v>
      </c>
      <c r="B23" s="11"/>
      <c r="C23" s="11"/>
      <c r="D23" s="10">
        <v>0</v>
      </c>
      <c r="E23" s="99">
        <v>0</v>
      </c>
      <c r="F23" s="95">
        <f t="shared" si="0"/>
        <v>0</v>
      </c>
      <c r="G23" s="95">
        <f t="shared" si="1"/>
        <v>0</v>
      </c>
      <c r="H23" s="95">
        <f t="shared" si="2"/>
        <v>0</v>
      </c>
    </row>
    <row r="24" spans="1:8" s="1" customFormat="1" ht="16.5" customHeight="1">
      <c r="A24" s="17" t="s">
        <v>117</v>
      </c>
      <c r="B24" s="11"/>
      <c r="C24" s="11"/>
      <c r="D24" s="10">
        <v>0</v>
      </c>
      <c r="E24" s="99">
        <v>0</v>
      </c>
      <c r="F24" s="95">
        <f t="shared" si="0"/>
        <v>0</v>
      </c>
      <c r="G24" s="95">
        <f t="shared" si="1"/>
        <v>0</v>
      </c>
      <c r="H24" s="95">
        <f t="shared" si="2"/>
        <v>0</v>
      </c>
    </row>
    <row r="25" spans="1:8" s="1" customFormat="1" ht="16.5" customHeight="1">
      <c r="A25" s="17" t="s">
        <v>123</v>
      </c>
      <c r="B25" s="11"/>
      <c r="C25" s="11"/>
      <c r="D25" s="10">
        <v>66</v>
      </c>
      <c r="E25" s="99">
        <v>80</v>
      </c>
      <c r="F25" s="95">
        <f t="shared" si="0"/>
        <v>0</v>
      </c>
      <c r="G25" s="95">
        <f t="shared" si="1"/>
        <v>0</v>
      </c>
      <c r="H25" s="95">
        <f t="shared" si="2"/>
        <v>121.21212121212122</v>
      </c>
    </row>
    <row r="26" spans="1:8" s="1" customFormat="1" ht="16.5" customHeight="1">
      <c r="A26" s="17" t="s">
        <v>124</v>
      </c>
      <c r="B26" s="10">
        <v>6759</v>
      </c>
      <c r="C26" s="10">
        <v>5705</v>
      </c>
      <c r="D26" s="10">
        <v>6553</v>
      </c>
      <c r="E26" s="99">
        <v>5705</v>
      </c>
      <c r="F26" s="95">
        <f t="shared" si="0"/>
        <v>84.40597721556443</v>
      </c>
      <c r="G26" s="95">
        <f t="shared" si="1"/>
        <v>100</v>
      </c>
      <c r="H26" s="95">
        <f t="shared" si="2"/>
        <v>87.05936212421793</v>
      </c>
    </row>
    <row r="27" spans="1:8" s="1" customFormat="1" ht="16.5" customHeight="1">
      <c r="A27" s="17" t="s">
        <v>108</v>
      </c>
      <c r="B27" s="11"/>
      <c r="C27" s="11"/>
      <c r="D27" s="10">
        <v>6054</v>
      </c>
      <c r="E27" s="99">
        <v>5064</v>
      </c>
      <c r="F27" s="95">
        <f t="shared" si="0"/>
        <v>0</v>
      </c>
      <c r="G27" s="95">
        <f t="shared" si="1"/>
        <v>0</v>
      </c>
      <c r="H27" s="95">
        <f t="shared" si="2"/>
        <v>83.64717542120911</v>
      </c>
    </row>
    <row r="28" spans="1:8" s="1" customFormat="1" ht="16.5" customHeight="1">
      <c r="A28" s="17" t="s">
        <v>109</v>
      </c>
      <c r="B28" s="11"/>
      <c r="C28" s="11"/>
      <c r="D28" s="10">
        <v>15</v>
      </c>
      <c r="E28" s="99">
        <v>32</v>
      </c>
      <c r="F28" s="95">
        <f t="shared" si="0"/>
        <v>0</v>
      </c>
      <c r="G28" s="95">
        <f t="shared" si="1"/>
        <v>0</v>
      </c>
      <c r="H28" s="95">
        <f t="shared" si="2"/>
        <v>213.33333333333334</v>
      </c>
    </row>
    <row r="29" spans="1:8" s="1" customFormat="1" ht="16.5" customHeight="1">
      <c r="A29" s="17" t="s">
        <v>110</v>
      </c>
      <c r="B29" s="11"/>
      <c r="C29" s="11"/>
      <c r="D29" s="10">
        <v>449</v>
      </c>
      <c r="E29" s="99">
        <v>566</v>
      </c>
      <c r="F29" s="95">
        <f t="shared" si="0"/>
        <v>0</v>
      </c>
      <c r="G29" s="95">
        <f t="shared" si="1"/>
        <v>0</v>
      </c>
      <c r="H29" s="95">
        <f t="shared" si="2"/>
        <v>126.05790645879733</v>
      </c>
    </row>
    <row r="30" spans="1:8" s="1" customFormat="1" ht="16.5" customHeight="1">
      <c r="A30" s="17" t="s">
        <v>125</v>
      </c>
      <c r="B30" s="11"/>
      <c r="C30" s="11"/>
      <c r="D30" s="10">
        <v>0</v>
      </c>
      <c r="E30" s="99">
        <v>0</v>
      </c>
      <c r="F30" s="95">
        <f t="shared" si="0"/>
        <v>0</v>
      </c>
      <c r="G30" s="95">
        <f t="shared" si="1"/>
        <v>0</v>
      </c>
      <c r="H30" s="95">
        <f t="shared" si="2"/>
        <v>0</v>
      </c>
    </row>
    <row r="31" spans="1:8" s="1" customFormat="1" ht="16.5" customHeight="1">
      <c r="A31" s="17" t="s">
        <v>126</v>
      </c>
      <c r="B31" s="11"/>
      <c r="C31" s="11"/>
      <c r="D31" s="10">
        <v>0</v>
      </c>
      <c r="E31" s="99">
        <v>0</v>
      </c>
      <c r="F31" s="95">
        <f t="shared" si="0"/>
        <v>0</v>
      </c>
      <c r="G31" s="95">
        <f t="shared" si="1"/>
        <v>0</v>
      </c>
      <c r="H31" s="95">
        <f t="shared" si="2"/>
        <v>0</v>
      </c>
    </row>
    <row r="32" spans="1:8" s="1" customFormat="1" ht="16.5" customHeight="1">
      <c r="A32" s="17" t="s">
        <v>127</v>
      </c>
      <c r="B32" s="11"/>
      <c r="C32" s="11"/>
      <c r="D32" s="10">
        <v>0</v>
      </c>
      <c r="E32" s="99">
        <v>0</v>
      </c>
      <c r="F32" s="95">
        <f t="shared" si="0"/>
        <v>0</v>
      </c>
      <c r="G32" s="95">
        <f t="shared" si="1"/>
        <v>0</v>
      </c>
      <c r="H32" s="95">
        <f t="shared" si="2"/>
        <v>0</v>
      </c>
    </row>
    <row r="33" spans="1:8" s="1" customFormat="1" ht="16.5" customHeight="1">
      <c r="A33" s="17" t="s">
        <v>128</v>
      </c>
      <c r="B33" s="11"/>
      <c r="C33" s="11"/>
      <c r="D33" s="10">
        <v>35</v>
      </c>
      <c r="E33" s="99">
        <v>41</v>
      </c>
      <c r="F33" s="95">
        <f t="shared" si="0"/>
        <v>0</v>
      </c>
      <c r="G33" s="95">
        <f t="shared" si="1"/>
        <v>0</v>
      </c>
      <c r="H33" s="95">
        <f t="shared" si="2"/>
        <v>117.14285714285715</v>
      </c>
    </row>
    <row r="34" spans="1:8" s="1" customFormat="1" ht="16.5" customHeight="1">
      <c r="A34" s="17" t="s">
        <v>129</v>
      </c>
      <c r="B34" s="11"/>
      <c r="C34" s="11"/>
      <c r="D34" s="10">
        <v>0</v>
      </c>
      <c r="E34" s="99">
        <v>0</v>
      </c>
      <c r="F34" s="95">
        <f t="shared" si="0"/>
        <v>0</v>
      </c>
      <c r="G34" s="95">
        <f t="shared" si="1"/>
        <v>0</v>
      </c>
      <c r="H34" s="95">
        <f t="shared" si="2"/>
        <v>0</v>
      </c>
    </row>
    <row r="35" spans="1:8" s="1" customFormat="1" ht="16.5" customHeight="1">
      <c r="A35" s="17" t="s">
        <v>117</v>
      </c>
      <c r="B35" s="11"/>
      <c r="C35" s="11"/>
      <c r="D35" s="10">
        <v>0</v>
      </c>
      <c r="E35" s="99">
        <v>0</v>
      </c>
      <c r="F35" s="95">
        <f t="shared" si="0"/>
        <v>0</v>
      </c>
      <c r="G35" s="95">
        <f t="shared" si="1"/>
        <v>0</v>
      </c>
      <c r="H35" s="95">
        <f t="shared" si="2"/>
        <v>0</v>
      </c>
    </row>
    <row r="36" spans="1:8" s="1" customFormat="1" ht="16.5" customHeight="1">
      <c r="A36" s="17" t="s">
        <v>130</v>
      </c>
      <c r="B36" s="11"/>
      <c r="C36" s="11"/>
      <c r="D36" s="10">
        <v>0</v>
      </c>
      <c r="E36" s="99">
        <v>2</v>
      </c>
      <c r="F36" s="95">
        <f t="shared" si="0"/>
        <v>0</v>
      </c>
      <c r="G36" s="95">
        <f t="shared" si="1"/>
        <v>0</v>
      </c>
      <c r="H36" s="95">
        <f t="shared" si="2"/>
        <v>0</v>
      </c>
    </row>
    <row r="37" spans="1:8" s="1" customFormat="1" ht="16.5" customHeight="1">
      <c r="A37" s="17" t="s">
        <v>131</v>
      </c>
      <c r="B37" s="10">
        <v>525</v>
      </c>
      <c r="C37" s="10">
        <v>1207</v>
      </c>
      <c r="D37" s="10">
        <v>1236</v>
      </c>
      <c r="E37" s="99">
        <v>1207</v>
      </c>
      <c r="F37" s="95">
        <f t="shared" si="0"/>
        <v>229.90476190476193</v>
      </c>
      <c r="G37" s="95">
        <f t="shared" si="1"/>
        <v>100</v>
      </c>
      <c r="H37" s="95">
        <f t="shared" si="2"/>
        <v>97.65372168284789</v>
      </c>
    </row>
    <row r="38" spans="1:8" s="1" customFormat="1" ht="16.5" customHeight="1">
      <c r="A38" s="17" t="s">
        <v>108</v>
      </c>
      <c r="B38" s="11"/>
      <c r="C38" s="11"/>
      <c r="D38" s="10">
        <v>304</v>
      </c>
      <c r="E38" s="99">
        <v>219</v>
      </c>
      <c r="F38" s="95">
        <f t="shared" si="0"/>
        <v>0</v>
      </c>
      <c r="G38" s="95">
        <f t="shared" si="1"/>
        <v>0</v>
      </c>
      <c r="H38" s="95">
        <f t="shared" si="2"/>
        <v>72.03947368421053</v>
      </c>
    </row>
    <row r="39" spans="1:8" s="1" customFormat="1" ht="16.5" customHeight="1">
      <c r="A39" s="17" t="s">
        <v>109</v>
      </c>
      <c r="B39" s="11"/>
      <c r="C39" s="11"/>
      <c r="D39" s="10">
        <v>0</v>
      </c>
      <c r="E39" s="99">
        <v>105</v>
      </c>
      <c r="F39" s="95">
        <f t="shared" si="0"/>
        <v>0</v>
      </c>
      <c r="G39" s="95">
        <f t="shared" si="1"/>
        <v>0</v>
      </c>
      <c r="H39" s="95">
        <f t="shared" si="2"/>
        <v>0</v>
      </c>
    </row>
    <row r="40" spans="1:8" s="1" customFormat="1" ht="16.5" customHeight="1">
      <c r="A40" s="17" t="s">
        <v>110</v>
      </c>
      <c r="B40" s="11"/>
      <c r="C40" s="11"/>
      <c r="D40" s="10">
        <v>0</v>
      </c>
      <c r="E40" s="99">
        <v>0</v>
      </c>
      <c r="F40" s="95">
        <f t="shared" si="0"/>
        <v>0</v>
      </c>
      <c r="G40" s="95">
        <f t="shared" si="1"/>
        <v>0</v>
      </c>
      <c r="H40" s="95">
        <f t="shared" si="2"/>
        <v>0</v>
      </c>
    </row>
    <row r="41" spans="1:8" s="1" customFormat="1" ht="16.5" customHeight="1">
      <c r="A41" s="17" t="s">
        <v>132</v>
      </c>
      <c r="B41" s="11"/>
      <c r="C41" s="11"/>
      <c r="D41" s="10">
        <v>0</v>
      </c>
      <c r="E41" s="99">
        <v>0</v>
      </c>
      <c r="F41" s="95">
        <f t="shared" si="0"/>
        <v>0</v>
      </c>
      <c r="G41" s="95">
        <f t="shared" si="1"/>
        <v>0</v>
      </c>
      <c r="H41" s="95">
        <f t="shared" si="2"/>
        <v>0</v>
      </c>
    </row>
    <row r="42" spans="1:8" s="1" customFormat="1" ht="16.5" customHeight="1">
      <c r="A42" s="17" t="s">
        <v>133</v>
      </c>
      <c r="B42" s="11"/>
      <c r="C42" s="11"/>
      <c r="D42" s="10">
        <v>0</v>
      </c>
      <c r="E42" s="99">
        <v>0</v>
      </c>
      <c r="F42" s="95">
        <f t="shared" si="0"/>
        <v>0</v>
      </c>
      <c r="G42" s="95">
        <f t="shared" si="1"/>
        <v>0</v>
      </c>
      <c r="H42" s="95">
        <f t="shared" si="2"/>
        <v>0</v>
      </c>
    </row>
    <row r="43" spans="1:8" s="1" customFormat="1" ht="16.5" customHeight="1">
      <c r="A43" s="17" t="s">
        <v>134</v>
      </c>
      <c r="B43" s="11"/>
      <c r="C43" s="11"/>
      <c r="D43" s="10">
        <v>0</v>
      </c>
      <c r="E43" s="99">
        <v>0</v>
      </c>
      <c r="F43" s="95">
        <f t="shared" si="0"/>
        <v>0</v>
      </c>
      <c r="G43" s="95">
        <f t="shared" si="1"/>
        <v>0</v>
      </c>
      <c r="H43" s="95">
        <f t="shared" si="2"/>
        <v>0</v>
      </c>
    </row>
    <row r="44" spans="1:8" s="1" customFormat="1" ht="16.5" customHeight="1">
      <c r="A44" s="17" t="s">
        <v>135</v>
      </c>
      <c r="B44" s="11"/>
      <c r="C44" s="11"/>
      <c r="D44" s="10">
        <v>0</v>
      </c>
      <c r="E44" s="99">
        <v>0</v>
      </c>
      <c r="F44" s="95">
        <f t="shared" si="0"/>
        <v>0</v>
      </c>
      <c r="G44" s="95">
        <f t="shared" si="1"/>
        <v>0</v>
      </c>
      <c r="H44" s="95">
        <f t="shared" si="2"/>
        <v>0</v>
      </c>
    </row>
    <row r="45" spans="1:8" s="1" customFormat="1" ht="16.5" customHeight="1">
      <c r="A45" s="17" t="s">
        <v>136</v>
      </c>
      <c r="B45" s="11"/>
      <c r="C45" s="11"/>
      <c r="D45" s="10">
        <v>0</v>
      </c>
      <c r="E45" s="99">
        <v>0</v>
      </c>
      <c r="F45" s="95">
        <f t="shared" si="0"/>
        <v>0</v>
      </c>
      <c r="G45" s="95">
        <f t="shared" si="1"/>
        <v>0</v>
      </c>
      <c r="H45" s="95">
        <f t="shared" si="2"/>
        <v>0</v>
      </c>
    </row>
    <row r="46" spans="1:8" s="1" customFormat="1" ht="16.5" customHeight="1">
      <c r="A46" s="17" t="s">
        <v>117</v>
      </c>
      <c r="B46" s="11"/>
      <c r="C46" s="11"/>
      <c r="D46" s="10">
        <v>21</v>
      </c>
      <c r="E46" s="99">
        <v>36</v>
      </c>
      <c r="F46" s="95">
        <f t="shared" si="0"/>
        <v>0</v>
      </c>
      <c r="G46" s="95">
        <f t="shared" si="1"/>
        <v>0</v>
      </c>
      <c r="H46" s="95">
        <f t="shared" si="2"/>
        <v>171.42857142857142</v>
      </c>
    </row>
    <row r="47" spans="1:8" s="1" customFormat="1" ht="16.5" customHeight="1">
      <c r="A47" s="17" t="s">
        <v>137</v>
      </c>
      <c r="B47" s="11"/>
      <c r="C47" s="11"/>
      <c r="D47" s="10">
        <v>911</v>
      </c>
      <c r="E47" s="99">
        <v>847</v>
      </c>
      <c r="F47" s="95">
        <f t="shared" si="0"/>
        <v>0</v>
      </c>
      <c r="G47" s="95">
        <f t="shared" si="1"/>
        <v>0</v>
      </c>
      <c r="H47" s="95">
        <f t="shared" si="2"/>
        <v>92.97475301866082</v>
      </c>
    </row>
    <row r="48" spans="1:8" s="1" customFormat="1" ht="16.5" customHeight="1">
      <c r="A48" s="17" t="s">
        <v>138</v>
      </c>
      <c r="B48" s="10">
        <v>406</v>
      </c>
      <c r="C48" s="10">
        <v>564</v>
      </c>
      <c r="D48" s="10">
        <v>884</v>
      </c>
      <c r="E48" s="99">
        <v>564</v>
      </c>
      <c r="F48" s="95">
        <f t="shared" si="0"/>
        <v>138.91625615763547</v>
      </c>
      <c r="G48" s="95">
        <f t="shared" si="1"/>
        <v>100</v>
      </c>
      <c r="H48" s="95">
        <f t="shared" si="2"/>
        <v>63.80090497737556</v>
      </c>
    </row>
    <row r="49" spans="1:8" s="1" customFormat="1" ht="16.5" customHeight="1">
      <c r="A49" s="17" t="s">
        <v>108</v>
      </c>
      <c r="B49" s="11"/>
      <c r="C49" s="11"/>
      <c r="D49" s="10">
        <v>340</v>
      </c>
      <c r="E49" s="99">
        <v>298</v>
      </c>
      <c r="F49" s="95">
        <f t="shared" si="0"/>
        <v>0</v>
      </c>
      <c r="G49" s="95">
        <f t="shared" si="1"/>
        <v>0</v>
      </c>
      <c r="H49" s="95">
        <f t="shared" si="2"/>
        <v>87.6470588235294</v>
      </c>
    </row>
    <row r="50" spans="1:8" s="1" customFormat="1" ht="16.5" customHeight="1">
      <c r="A50" s="17" t="s">
        <v>109</v>
      </c>
      <c r="B50" s="11"/>
      <c r="C50" s="11"/>
      <c r="D50" s="10">
        <v>0</v>
      </c>
      <c r="E50" s="99">
        <v>0</v>
      </c>
      <c r="F50" s="95">
        <f t="shared" si="0"/>
        <v>0</v>
      </c>
      <c r="G50" s="95">
        <f t="shared" si="1"/>
        <v>0</v>
      </c>
      <c r="H50" s="95">
        <f t="shared" si="2"/>
        <v>0</v>
      </c>
    </row>
    <row r="51" spans="1:8" s="1" customFormat="1" ht="16.5" customHeight="1">
      <c r="A51" s="17" t="s">
        <v>110</v>
      </c>
      <c r="B51" s="11"/>
      <c r="C51" s="11"/>
      <c r="D51" s="10">
        <v>0</v>
      </c>
      <c r="E51" s="99">
        <v>0</v>
      </c>
      <c r="F51" s="95">
        <f t="shared" si="0"/>
        <v>0</v>
      </c>
      <c r="G51" s="95">
        <f t="shared" si="1"/>
        <v>0</v>
      </c>
      <c r="H51" s="95">
        <f t="shared" si="2"/>
        <v>0</v>
      </c>
    </row>
    <row r="52" spans="1:8" s="1" customFormat="1" ht="16.5" customHeight="1">
      <c r="A52" s="17" t="s">
        <v>139</v>
      </c>
      <c r="B52" s="11"/>
      <c r="C52" s="11"/>
      <c r="D52" s="10">
        <v>0</v>
      </c>
      <c r="E52" s="99">
        <v>0</v>
      </c>
      <c r="F52" s="95">
        <f t="shared" si="0"/>
        <v>0</v>
      </c>
      <c r="G52" s="95">
        <f t="shared" si="1"/>
        <v>0</v>
      </c>
      <c r="H52" s="95">
        <f t="shared" si="2"/>
        <v>0</v>
      </c>
    </row>
    <row r="53" spans="1:8" s="1" customFormat="1" ht="16.5" customHeight="1">
      <c r="A53" s="17" t="s">
        <v>140</v>
      </c>
      <c r="B53" s="11"/>
      <c r="C53" s="11"/>
      <c r="D53" s="10">
        <v>22</v>
      </c>
      <c r="E53" s="99">
        <v>79</v>
      </c>
      <c r="F53" s="95">
        <f t="shared" si="0"/>
        <v>0</v>
      </c>
      <c r="G53" s="95">
        <f t="shared" si="1"/>
        <v>0</v>
      </c>
      <c r="H53" s="95">
        <f t="shared" si="2"/>
        <v>359.09090909090907</v>
      </c>
    </row>
    <row r="54" spans="1:8" s="1" customFormat="1" ht="16.5" customHeight="1">
      <c r="A54" s="17" t="s">
        <v>141</v>
      </c>
      <c r="B54" s="11"/>
      <c r="C54" s="11"/>
      <c r="D54" s="10">
        <v>0</v>
      </c>
      <c r="E54" s="99">
        <v>0</v>
      </c>
      <c r="F54" s="95">
        <f t="shared" si="0"/>
        <v>0</v>
      </c>
      <c r="G54" s="95">
        <f t="shared" si="1"/>
        <v>0</v>
      </c>
      <c r="H54" s="95">
        <f t="shared" si="2"/>
        <v>0</v>
      </c>
    </row>
    <row r="55" spans="1:8" s="1" customFormat="1" ht="16.5" customHeight="1">
      <c r="A55" s="17" t="s">
        <v>142</v>
      </c>
      <c r="B55" s="11"/>
      <c r="C55" s="11"/>
      <c r="D55" s="10">
        <v>522</v>
      </c>
      <c r="E55" s="99">
        <v>148</v>
      </c>
      <c r="F55" s="95">
        <f t="shared" si="0"/>
        <v>0</v>
      </c>
      <c r="G55" s="95">
        <f t="shared" si="1"/>
        <v>0</v>
      </c>
      <c r="H55" s="95">
        <f t="shared" si="2"/>
        <v>28.35249042145594</v>
      </c>
    </row>
    <row r="56" spans="1:8" s="1" customFormat="1" ht="16.5" customHeight="1">
      <c r="A56" s="17" t="s">
        <v>143</v>
      </c>
      <c r="B56" s="11"/>
      <c r="C56" s="11"/>
      <c r="D56" s="10">
        <v>0</v>
      </c>
      <c r="E56" s="99">
        <v>39</v>
      </c>
      <c r="F56" s="95">
        <f t="shared" si="0"/>
        <v>0</v>
      </c>
      <c r="G56" s="95">
        <f t="shared" si="1"/>
        <v>0</v>
      </c>
      <c r="H56" s="95">
        <f t="shared" si="2"/>
        <v>0</v>
      </c>
    </row>
    <row r="57" spans="1:8" s="1" customFormat="1" ht="16.5" customHeight="1">
      <c r="A57" s="17" t="s">
        <v>117</v>
      </c>
      <c r="B57" s="11"/>
      <c r="C57" s="11"/>
      <c r="D57" s="10">
        <v>0</v>
      </c>
      <c r="E57" s="99">
        <v>0</v>
      </c>
      <c r="F57" s="95">
        <f t="shared" si="0"/>
        <v>0</v>
      </c>
      <c r="G57" s="95">
        <f t="shared" si="1"/>
        <v>0</v>
      </c>
      <c r="H57" s="95">
        <f t="shared" si="2"/>
        <v>0</v>
      </c>
    </row>
    <row r="58" spans="1:8" s="1" customFormat="1" ht="16.5" customHeight="1">
      <c r="A58" s="17" t="s">
        <v>144</v>
      </c>
      <c r="B58" s="11"/>
      <c r="C58" s="11"/>
      <c r="D58" s="10">
        <v>0</v>
      </c>
      <c r="E58" s="99">
        <v>0</v>
      </c>
      <c r="F58" s="95">
        <f t="shared" si="0"/>
        <v>0</v>
      </c>
      <c r="G58" s="95">
        <f t="shared" si="1"/>
        <v>0</v>
      </c>
      <c r="H58" s="95">
        <f t="shared" si="2"/>
        <v>0</v>
      </c>
    </row>
    <row r="59" spans="1:8" s="1" customFormat="1" ht="16.5" customHeight="1">
      <c r="A59" s="17" t="s">
        <v>145</v>
      </c>
      <c r="B59" s="10">
        <v>3516</v>
      </c>
      <c r="C59" s="10">
        <v>2703</v>
      </c>
      <c r="D59" s="10">
        <v>3056</v>
      </c>
      <c r="E59" s="99">
        <v>2703</v>
      </c>
      <c r="F59" s="95">
        <f t="shared" si="0"/>
        <v>76.87713310580205</v>
      </c>
      <c r="G59" s="95">
        <f t="shared" si="1"/>
        <v>100</v>
      </c>
      <c r="H59" s="95">
        <f t="shared" si="2"/>
        <v>88.44895287958116</v>
      </c>
    </row>
    <row r="60" spans="1:8" s="1" customFormat="1" ht="16.5" customHeight="1">
      <c r="A60" s="17" t="s">
        <v>108</v>
      </c>
      <c r="B60" s="11"/>
      <c r="C60" s="11"/>
      <c r="D60" s="10">
        <v>2910</v>
      </c>
      <c r="E60" s="99">
        <v>2297</v>
      </c>
      <c r="F60" s="95">
        <f t="shared" si="0"/>
        <v>0</v>
      </c>
      <c r="G60" s="95">
        <f t="shared" si="1"/>
        <v>0</v>
      </c>
      <c r="H60" s="95">
        <f t="shared" si="2"/>
        <v>78.93470790378007</v>
      </c>
    </row>
    <row r="61" spans="1:8" s="1" customFormat="1" ht="16.5" customHeight="1">
      <c r="A61" s="17" t="s">
        <v>109</v>
      </c>
      <c r="B61" s="11"/>
      <c r="C61" s="11"/>
      <c r="D61" s="10">
        <v>36</v>
      </c>
      <c r="E61" s="99">
        <v>66</v>
      </c>
      <c r="F61" s="95">
        <f t="shared" si="0"/>
        <v>0</v>
      </c>
      <c r="G61" s="95">
        <f t="shared" si="1"/>
        <v>0</v>
      </c>
      <c r="H61" s="95">
        <f t="shared" si="2"/>
        <v>183.33333333333331</v>
      </c>
    </row>
    <row r="62" spans="1:8" s="1" customFormat="1" ht="16.5" customHeight="1">
      <c r="A62" s="17" t="s">
        <v>110</v>
      </c>
      <c r="B62" s="11"/>
      <c r="C62" s="11"/>
      <c r="D62" s="10">
        <v>0</v>
      </c>
      <c r="E62" s="99">
        <v>0</v>
      </c>
      <c r="F62" s="95">
        <f t="shared" si="0"/>
        <v>0</v>
      </c>
      <c r="G62" s="95">
        <f t="shared" si="1"/>
        <v>0</v>
      </c>
      <c r="H62" s="95">
        <f t="shared" si="2"/>
        <v>0</v>
      </c>
    </row>
    <row r="63" spans="1:8" s="1" customFormat="1" ht="16.5" customHeight="1">
      <c r="A63" s="17" t="s">
        <v>146</v>
      </c>
      <c r="B63" s="11"/>
      <c r="C63" s="11"/>
      <c r="D63" s="10">
        <v>0</v>
      </c>
      <c r="E63" s="99">
        <v>0</v>
      </c>
      <c r="F63" s="95">
        <f t="shared" si="0"/>
        <v>0</v>
      </c>
      <c r="G63" s="95">
        <f t="shared" si="1"/>
        <v>0</v>
      </c>
      <c r="H63" s="95">
        <f t="shared" si="2"/>
        <v>0</v>
      </c>
    </row>
    <row r="64" spans="1:8" s="1" customFormat="1" ht="16.5" customHeight="1">
      <c r="A64" s="17" t="s">
        <v>147</v>
      </c>
      <c r="B64" s="11"/>
      <c r="C64" s="11"/>
      <c r="D64" s="10">
        <v>0</v>
      </c>
      <c r="E64" s="99">
        <v>0</v>
      </c>
      <c r="F64" s="95">
        <f t="shared" si="0"/>
        <v>0</v>
      </c>
      <c r="G64" s="95">
        <f t="shared" si="1"/>
        <v>0</v>
      </c>
      <c r="H64" s="95">
        <f t="shared" si="2"/>
        <v>0</v>
      </c>
    </row>
    <row r="65" spans="1:8" s="1" customFormat="1" ht="16.5" customHeight="1">
      <c r="A65" s="17" t="s">
        <v>148</v>
      </c>
      <c r="B65" s="11"/>
      <c r="C65" s="11"/>
      <c r="D65" s="10">
        <v>0</v>
      </c>
      <c r="E65" s="99">
        <v>0</v>
      </c>
      <c r="F65" s="95">
        <f t="shared" si="0"/>
        <v>0</v>
      </c>
      <c r="G65" s="95">
        <f t="shared" si="1"/>
        <v>0</v>
      </c>
      <c r="H65" s="95">
        <f t="shared" si="2"/>
        <v>0</v>
      </c>
    </row>
    <row r="66" spans="1:8" s="1" customFormat="1" ht="16.5" customHeight="1">
      <c r="A66" s="17" t="s">
        <v>149</v>
      </c>
      <c r="B66" s="11"/>
      <c r="C66" s="11"/>
      <c r="D66" s="10">
        <v>21</v>
      </c>
      <c r="E66" s="99">
        <v>120</v>
      </c>
      <c r="F66" s="95">
        <f t="shared" si="0"/>
        <v>0</v>
      </c>
      <c r="G66" s="95">
        <f t="shared" si="1"/>
        <v>0</v>
      </c>
      <c r="H66" s="95">
        <f t="shared" si="2"/>
        <v>571.4285714285714</v>
      </c>
    </row>
    <row r="67" spans="1:8" s="1" customFormat="1" ht="16.5" customHeight="1">
      <c r="A67" s="17" t="s">
        <v>150</v>
      </c>
      <c r="B67" s="11"/>
      <c r="C67" s="11"/>
      <c r="D67" s="10">
        <v>18</v>
      </c>
      <c r="E67" s="99">
        <v>0</v>
      </c>
      <c r="F67" s="95">
        <f t="shared" si="0"/>
        <v>0</v>
      </c>
      <c r="G67" s="95">
        <f t="shared" si="1"/>
        <v>0</v>
      </c>
      <c r="H67" s="95">
        <f t="shared" si="2"/>
        <v>0</v>
      </c>
    </row>
    <row r="68" spans="1:8" s="1" customFormat="1" ht="16.5" customHeight="1">
      <c r="A68" s="17" t="s">
        <v>117</v>
      </c>
      <c r="B68" s="11"/>
      <c r="C68" s="11"/>
      <c r="D68" s="10">
        <v>0</v>
      </c>
      <c r="E68" s="99">
        <v>0</v>
      </c>
      <c r="F68" s="95">
        <f aca="true" t="shared" si="3" ref="F68:F131">IF(B68&lt;&gt;0,(E68/B68)*100,0)</f>
        <v>0</v>
      </c>
      <c r="G68" s="95">
        <f aca="true" t="shared" si="4" ref="G68:G131">IF(C68&lt;&gt;0,(E68/C68)*100,0)</f>
        <v>0</v>
      </c>
      <c r="H68" s="95">
        <f aca="true" t="shared" si="5" ref="H68:H131">IF(D68&lt;&gt;0,(E68/D68)*100,0)</f>
        <v>0</v>
      </c>
    </row>
    <row r="69" spans="1:8" s="1" customFormat="1" ht="16.5" customHeight="1">
      <c r="A69" s="17" t="s">
        <v>151</v>
      </c>
      <c r="B69" s="11"/>
      <c r="C69" s="11"/>
      <c r="D69" s="10">
        <v>71</v>
      </c>
      <c r="E69" s="99">
        <v>220</v>
      </c>
      <c r="F69" s="95">
        <f t="shared" si="3"/>
        <v>0</v>
      </c>
      <c r="G69" s="95">
        <f t="shared" si="4"/>
        <v>0</v>
      </c>
      <c r="H69" s="95">
        <f t="shared" si="5"/>
        <v>309.85915492957747</v>
      </c>
    </row>
    <row r="70" spans="1:8" s="1" customFormat="1" ht="16.5" customHeight="1">
      <c r="A70" s="17" t="s">
        <v>152</v>
      </c>
      <c r="B70" s="10">
        <v>0</v>
      </c>
      <c r="C70" s="10">
        <v>0</v>
      </c>
      <c r="D70" s="10">
        <v>0</v>
      </c>
      <c r="E70" s="99">
        <v>0</v>
      </c>
      <c r="F70" s="95">
        <f t="shared" si="3"/>
        <v>0</v>
      </c>
      <c r="G70" s="95">
        <f t="shared" si="4"/>
        <v>0</v>
      </c>
      <c r="H70" s="95">
        <f t="shared" si="5"/>
        <v>0</v>
      </c>
    </row>
    <row r="71" spans="1:8" s="1" customFormat="1" ht="16.5" customHeight="1">
      <c r="A71" s="17" t="s">
        <v>108</v>
      </c>
      <c r="B71" s="11"/>
      <c r="C71" s="11"/>
      <c r="D71" s="10">
        <v>0</v>
      </c>
      <c r="E71" s="99">
        <v>0</v>
      </c>
      <c r="F71" s="95">
        <f t="shared" si="3"/>
        <v>0</v>
      </c>
      <c r="G71" s="95">
        <f t="shared" si="4"/>
        <v>0</v>
      </c>
      <c r="H71" s="95">
        <f t="shared" si="5"/>
        <v>0</v>
      </c>
    </row>
    <row r="72" spans="1:8" s="1" customFormat="1" ht="16.5" customHeight="1">
      <c r="A72" s="17" t="s">
        <v>109</v>
      </c>
      <c r="B72" s="11"/>
      <c r="C72" s="11"/>
      <c r="D72" s="10">
        <v>0</v>
      </c>
      <c r="E72" s="99">
        <v>0</v>
      </c>
      <c r="F72" s="95">
        <f t="shared" si="3"/>
        <v>0</v>
      </c>
      <c r="G72" s="95">
        <f t="shared" si="4"/>
        <v>0</v>
      </c>
      <c r="H72" s="95">
        <f t="shared" si="5"/>
        <v>0</v>
      </c>
    </row>
    <row r="73" spans="1:8" s="1" customFormat="1" ht="16.5" customHeight="1">
      <c r="A73" s="17" t="s">
        <v>110</v>
      </c>
      <c r="B73" s="11"/>
      <c r="C73" s="11"/>
      <c r="D73" s="10">
        <v>0</v>
      </c>
      <c r="E73" s="99">
        <v>0</v>
      </c>
      <c r="F73" s="95">
        <f t="shared" si="3"/>
        <v>0</v>
      </c>
      <c r="G73" s="95">
        <f t="shared" si="4"/>
        <v>0</v>
      </c>
      <c r="H73" s="95">
        <f t="shared" si="5"/>
        <v>0</v>
      </c>
    </row>
    <row r="74" spans="1:8" s="1" customFormat="1" ht="16.5" customHeight="1">
      <c r="A74" s="17" t="s">
        <v>153</v>
      </c>
      <c r="B74" s="11"/>
      <c r="C74" s="11"/>
      <c r="D74" s="10">
        <v>0</v>
      </c>
      <c r="E74" s="99">
        <v>0</v>
      </c>
      <c r="F74" s="95">
        <f t="shared" si="3"/>
        <v>0</v>
      </c>
      <c r="G74" s="95">
        <f t="shared" si="4"/>
        <v>0</v>
      </c>
      <c r="H74" s="95">
        <f t="shared" si="5"/>
        <v>0</v>
      </c>
    </row>
    <row r="75" spans="1:8" s="1" customFormat="1" ht="16.5" customHeight="1">
      <c r="A75" s="17" t="s">
        <v>154</v>
      </c>
      <c r="B75" s="11"/>
      <c r="C75" s="11"/>
      <c r="D75" s="10">
        <v>0</v>
      </c>
      <c r="E75" s="99">
        <v>0</v>
      </c>
      <c r="F75" s="95">
        <f t="shared" si="3"/>
        <v>0</v>
      </c>
      <c r="G75" s="95">
        <f t="shared" si="4"/>
        <v>0</v>
      </c>
      <c r="H75" s="95">
        <f t="shared" si="5"/>
        <v>0</v>
      </c>
    </row>
    <row r="76" spans="1:8" s="1" customFormat="1" ht="16.5" customHeight="1">
      <c r="A76" s="17" t="s">
        <v>155</v>
      </c>
      <c r="B76" s="11"/>
      <c r="C76" s="11"/>
      <c r="D76" s="10">
        <v>0</v>
      </c>
      <c r="E76" s="99">
        <v>0</v>
      </c>
      <c r="F76" s="95">
        <f t="shared" si="3"/>
        <v>0</v>
      </c>
      <c r="G76" s="95">
        <f t="shared" si="4"/>
        <v>0</v>
      </c>
      <c r="H76" s="95">
        <f t="shared" si="5"/>
        <v>0</v>
      </c>
    </row>
    <row r="77" spans="1:8" s="1" customFormat="1" ht="16.5" customHeight="1">
      <c r="A77" s="17" t="s">
        <v>156</v>
      </c>
      <c r="B77" s="11"/>
      <c r="C77" s="11"/>
      <c r="D77" s="10">
        <v>0</v>
      </c>
      <c r="E77" s="99">
        <v>0</v>
      </c>
      <c r="F77" s="95">
        <f t="shared" si="3"/>
        <v>0</v>
      </c>
      <c r="G77" s="95">
        <f t="shared" si="4"/>
        <v>0</v>
      </c>
      <c r="H77" s="95">
        <f t="shared" si="5"/>
        <v>0</v>
      </c>
    </row>
    <row r="78" spans="1:8" s="1" customFormat="1" ht="16.5" customHeight="1">
      <c r="A78" s="17" t="s">
        <v>157</v>
      </c>
      <c r="B78" s="11"/>
      <c r="C78" s="11"/>
      <c r="D78" s="10">
        <v>0</v>
      </c>
      <c r="E78" s="99">
        <v>0</v>
      </c>
      <c r="F78" s="95">
        <f t="shared" si="3"/>
        <v>0</v>
      </c>
      <c r="G78" s="95">
        <f t="shared" si="4"/>
        <v>0</v>
      </c>
      <c r="H78" s="95">
        <f t="shared" si="5"/>
        <v>0</v>
      </c>
    </row>
    <row r="79" spans="1:8" s="1" customFormat="1" ht="16.5" customHeight="1">
      <c r="A79" s="17" t="s">
        <v>149</v>
      </c>
      <c r="B79" s="11"/>
      <c r="C79" s="11"/>
      <c r="D79" s="10">
        <v>0</v>
      </c>
      <c r="E79" s="99">
        <v>0</v>
      </c>
      <c r="F79" s="95">
        <f t="shared" si="3"/>
        <v>0</v>
      </c>
      <c r="G79" s="95">
        <f t="shared" si="4"/>
        <v>0</v>
      </c>
      <c r="H79" s="95">
        <f t="shared" si="5"/>
        <v>0</v>
      </c>
    </row>
    <row r="80" spans="1:8" s="1" customFormat="1" ht="16.5" customHeight="1">
      <c r="A80" s="17" t="s">
        <v>117</v>
      </c>
      <c r="B80" s="11"/>
      <c r="C80" s="11"/>
      <c r="D80" s="10">
        <v>0</v>
      </c>
      <c r="E80" s="99">
        <v>0</v>
      </c>
      <c r="F80" s="95">
        <f t="shared" si="3"/>
        <v>0</v>
      </c>
      <c r="G80" s="95">
        <f t="shared" si="4"/>
        <v>0</v>
      </c>
      <c r="H80" s="95">
        <f t="shared" si="5"/>
        <v>0</v>
      </c>
    </row>
    <row r="81" spans="1:8" s="1" customFormat="1" ht="16.5" customHeight="1">
      <c r="A81" s="17" t="s">
        <v>158</v>
      </c>
      <c r="B81" s="11"/>
      <c r="C81" s="11"/>
      <c r="D81" s="10">
        <v>0</v>
      </c>
      <c r="E81" s="99">
        <v>0</v>
      </c>
      <c r="F81" s="95">
        <f t="shared" si="3"/>
        <v>0</v>
      </c>
      <c r="G81" s="95">
        <f t="shared" si="4"/>
        <v>0</v>
      </c>
      <c r="H81" s="95">
        <f t="shared" si="5"/>
        <v>0</v>
      </c>
    </row>
    <row r="82" spans="1:8" s="1" customFormat="1" ht="16.5" customHeight="1">
      <c r="A82" s="17" t="s">
        <v>159</v>
      </c>
      <c r="B82" s="10">
        <v>103</v>
      </c>
      <c r="C82" s="10">
        <v>100</v>
      </c>
      <c r="D82" s="10">
        <v>37</v>
      </c>
      <c r="E82" s="99">
        <v>100</v>
      </c>
      <c r="F82" s="95">
        <f t="shared" si="3"/>
        <v>97.0873786407767</v>
      </c>
      <c r="G82" s="95">
        <f t="shared" si="4"/>
        <v>100</v>
      </c>
      <c r="H82" s="95">
        <f t="shared" si="5"/>
        <v>270.27027027027026</v>
      </c>
    </row>
    <row r="83" spans="1:8" s="1" customFormat="1" ht="16.5" customHeight="1">
      <c r="A83" s="17" t="s">
        <v>108</v>
      </c>
      <c r="B83" s="11"/>
      <c r="C83" s="11"/>
      <c r="D83" s="10">
        <v>37</v>
      </c>
      <c r="E83" s="99">
        <v>100</v>
      </c>
      <c r="F83" s="95">
        <f t="shared" si="3"/>
        <v>0</v>
      </c>
      <c r="G83" s="95">
        <f t="shared" si="4"/>
        <v>0</v>
      </c>
      <c r="H83" s="95">
        <f t="shared" si="5"/>
        <v>270.27027027027026</v>
      </c>
    </row>
    <row r="84" spans="1:8" s="1" customFormat="1" ht="16.5" customHeight="1">
      <c r="A84" s="17" t="s">
        <v>109</v>
      </c>
      <c r="B84" s="11"/>
      <c r="C84" s="11"/>
      <c r="D84" s="10">
        <v>0</v>
      </c>
      <c r="E84" s="99">
        <v>0</v>
      </c>
      <c r="F84" s="95">
        <f t="shared" si="3"/>
        <v>0</v>
      </c>
      <c r="G84" s="95">
        <f t="shared" si="4"/>
        <v>0</v>
      </c>
      <c r="H84" s="95">
        <f t="shared" si="5"/>
        <v>0</v>
      </c>
    </row>
    <row r="85" spans="1:8" s="1" customFormat="1" ht="16.5" customHeight="1">
      <c r="A85" s="17" t="s">
        <v>110</v>
      </c>
      <c r="B85" s="11"/>
      <c r="C85" s="11"/>
      <c r="D85" s="10">
        <v>0</v>
      </c>
      <c r="E85" s="99">
        <v>0</v>
      </c>
      <c r="F85" s="95">
        <f t="shared" si="3"/>
        <v>0</v>
      </c>
      <c r="G85" s="95">
        <f t="shared" si="4"/>
        <v>0</v>
      </c>
      <c r="H85" s="95">
        <f t="shared" si="5"/>
        <v>0</v>
      </c>
    </row>
    <row r="86" spans="1:8" s="1" customFormat="1" ht="16.5" customHeight="1">
      <c r="A86" s="17" t="s">
        <v>160</v>
      </c>
      <c r="B86" s="11"/>
      <c r="C86" s="11"/>
      <c r="D86" s="10">
        <v>0</v>
      </c>
      <c r="E86" s="99">
        <v>0</v>
      </c>
      <c r="F86" s="95">
        <f t="shared" si="3"/>
        <v>0</v>
      </c>
      <c r="G86" s="95">
        <f t="shared" si="4"/>
        <v>0</v>
      </c>
      <c r="H86" s="95">
        <f t="shared" si="5"/>
        <v>0</v>
      </c>
    </row>
    <row r="87" spans="1:8" s="1" customFormat="1" ht="16.5" customHeight="1">
      <c r="A87" s="17" t="s">
        <v>161</v>
      </c>
      <c r="B87" s="11"/>
      <c r="C87" s="11"/>
      <c r="D87" s="10">
        <v>0</v>
      </c>
      <c r="E87" s="99">
        <v>0</v>
      </c>
      <c r="F87" s="95">
        <f t="shared" si="3"/>
        <v>0</v>
      </c>
      <c r="G87" s="95">
        <f t="shared" si="4"/>
        <v>0</v>
      </c>
      <c r="H87" s="95">
        <f t="shared" si="5"/>
        <v>0</v>
      </c>
    </row>
    <row r="88" spans="1:8" s="1" customFormat="1" ht="16.5" customHeight="1">
      <c r="A88" s="17" t="s">
        <v>149</v>
      </c>
      <c r="B88" s="11"/>
      <c r="C88" s="11"/>
      <c r="D88" s="10">
        <v>0</v>
      </c>
      <c r="E88" s="99">
        <v>0</v>
      </c>
      <c r="F88" s="95">
        <f t="shared" si="3"/>
        <v>0</v>
      </c>
      <c r="G88" s="95">
        <f t="shared" si="4"/>
        <v>0</v>
      </c>
      <c r="H88" s="95">
        <f t="shared" si="5"/>
        <v>0</v>
      </c>
    </row>
    <row r="89" spans="1:8" s="1" customFormat="1" ht="16.5" customHeight="1">
      <c r="A89" s="17" t="s">
        <v>117</v>
      </c>
      <c r="B89" s="11"/>
      <c r="C89" s="11"/>
      <c r="D89" s="10">
        <v>0</v>
      </c>
      <c r="E89" s="99">
        <v>0</v>
      </c>
      <c r="F89" s="95">
        <f t="shared" si="3"/>
        <v>0</v>
      </c>
      <c r="G89" s="95">
        <f t="shared" si="4"/>
        <v>0</v>
      </c>
      <c r="H89" s="95">
        <f t="shared" si="5"/>
        <v>0</v>
      </c>
    </row>
    <row r="90" spans="1:8" s="1" customFormat="1" ht="16.5" customHeight="1">
      <c r="A90" s="17" t="s">
        <v>162</v>
      </c>
      <c r="B90" s="11"/>
      <c r="C90" s="11"/>
      <c r="D90" s="10">
        <v>0</v>
      </c>
      <c r="E90" s="99">
        <v>0</v>
      </c>
      <c r="F90" s="95">
        <f t="shared" si="3"/>
        <v>0</v>
      </c>
      <c r="G90" s="95">
        <f t="shared" si="4"/>
        <v>0</v>
      </c>
      <c r="H90" s="95">
        <f t="shared" si="5"/>
        <v>0</v>
      </c>
    </row>
    <row r="91" spans="1:8" s="1" customFormat="1" ht="16.5" customHeight="1">
      <c r="A91" s="17" t="s">
        <v>163</v>
      </c>
      <c r="B91" s="10">
        <v>0</v>
      </c>
      <c r="C91" s="10">
        <v>0</v>
      </c>
      <c r="D91" s="10">
        <v>0</v>
      </c>
      <c r="E91" s="99">
        <v>0</v>
      </c>
      <c r="F91" s="95">
        <f t="shared" si="3"/>
        <v>0</v>
      </c>
      <c r="G91" s="95">
        <f t="shared" si="4"/>
        <v>0</v>
      </c>
      <c r="H91" s="95">
        <f t="shared" si="5"/>
        <v>0</v>
      </c>
    </row>
    <row r="92" spans="1:8" s="1" customFormat="1" ht="16.5" customHeight="1">
      <c r="A92" s="17" t="s">
        <v>108</v>
      </c>
      <c r="B92" s="11"/>
      <c r="C92" s="11"/>
      <c r="D92" s="10">
        <v>0</v>
      </c>
      <c r="E92" s="99">
        <v>0</v>
      </c>
      <c r="F92" s="95">
        <f t="shared" si="3"/>
        <v>0</v>
      </c>
      <c r="G92" s="95">
        <f t="shared" si="4"/>
        <v>0</v>
      </c>
      <c r="H92" s="95">
        <f t="shared" si="5"/>
        <v>0</v>
      </c>
    </row>
    <row r="93" spans="1:8" s="1" customFormat="1" ht="16.5" customHeight="1">
      <c r="A93" s="17" t="s">
        <v>109</v>
      </c>
      <c r="B93" s="11"/>
      <c r="C93" s="11"/>
      <c r="D93" s="10">
        <v>0</v>
      </c>
      <c r="E93" s="99">
        <v>0</v>
      </c>
      <c r="F93" s="95">
        <f t="shared" si="3"/>
        <v>0</v>
      </c>
      <c r="G93" s="95">
        <f t="shared" si="4"/>
        <v>0</v>
      </c>
      <c r="H93" s="95">
        <f t="shared" si="5"/>
        <v>0</v>
      </c>
    </row>
    <row r="94" spans="1:8" s="1" customFormat="1" ht="16.5" customHeight="1">
      <c r="A94" s="17" t="s">
        <v>110</v>
      </c>
      <c r="B94" s="11"/>
      <c r="C94" s="11"/>
      <c r="D94" s="10">
        <v>0</v>
      </c>
      <c r="E94" s="99">
        <v>0</v>
      </c>
      <c r="F94" s="95">
        <f t="shared" si="3"/>
        <v>0</v>
      </c>
      <c r="G94" s="95">
        <f t="shared" si="4"/>
        <v>0</v>
      </c>
      <c r="H94" s="95">
        <f t="shared" si="5"/>
        <v>0</v>
      </c>
    </row>
    <row r="95" spans="1:8" s="1" customFormat="1" ht="16.5" customHeight="1">
      <c r="A95" s="17" t="s">
        <v>164</v>
      </c>
      <c r="B95" s="11"/>
      <c r="C95" s="11"/>
      <c r="D95" s="10">
        <v>0</v>
      </c>
      <c r="E95" s="99">
        <v>0</v>
      </c>
      <c r="F95" s="95">
        <f t="shared" si="3"/>
        <v>0</v>
      </c>
      <c r="G95" s="95">
        <f t="shared" si="4"/>
        <v>0</v>
      </c>
      <c r="H95" s="95">
        <f t="shared" si="5"/>
        <v>0</v>
      </c>
    </row>
    <row r="96" spans="1:8" s="1" customFormat="1" ht="17.25" customHeight="1">
      <c r="A96" s="17" t="s">
        <v>165</v>
      </c>
      <c r="B96" s="11"/>
      <c r="C96" s="11"/>
      <c r="D96" s="10">
        <v>0</v>
      </c>
      <c r="E96" s="99">
        <v>0</v>
      </c>
      <c r="F96" s="95">
        <f t="shared" si="3"/>
        <v>0</v>
      </c>
      <c r="G96" s="95">
        <f t="shared" si="4"/>
        <v>0</v>
      </c>
      <c r="H96" s="95">
        <f t="shared" si="5"/>
        <v>0</v>
      </c>
    </row>
    <row r="97" spans="1:8" s="1" customFormat="1" ht="17.25" customHeight="1">
      <c r="A97" s="17" t="s">
        <v>149</v>
      </c>
      <c r="B97" s="11"/>
      <c r="C97" s="11"/>
      <c r="D97" s="10">
        <v>0</v>
      </c>
      <c r="E97" s="99">
        <v>0</v>
      </c>
      <c r="F97" s="95">
        <f t="shared" si="3"/>
        <v>0</v>
      </c>
      <c r="G97" s="95">
        <f t="shared" si="4"/>
        <v>0</v>
      </c>
      <c r="H97" s="95">
        <f t="shared" si="5"/>
        <v>0</v>
      </c>
    </row>
    <row r="98" spans="1:8" s="1" customFormat="1" ht="17.25" customHeight="1">
      <c r="A98" s="17" t="s">
        <v>166</v>
      </c>
      <c r="B98" s="11"/>
      <c r="C98" s="11"/>
      <c r="D98" s="10">
        <v>0</v>
      </c>
      <c r="E98" s="99">
        <v>0</v>
      </c>
      <c r="F98" s="95">
        <f t="shared" si="3"/>
        <v>0</v>
      </c>
      <c r="G98" s="95">
        <f t="shared" si="4"/>
        <v>0</v>
      </c>
      <c r="H98" s="95">
        <f t="shared" si="5"/>
        <v>0</v>
      </c>
    </row>
    <row r="99" spans="1:8" s="1" customFormat="1" ht="17.25" customHeight="1">
      <c r="A99" s="17" t="s">
        <v>167</v>
      </c>
      <c r="B99" s="11"/>
      <c r="C99" s="11"/>
      <c r="D99" s="10">
        <v>0</v>
      </c>
      <c r="E99" s="99">
        <v>0</v>
      </c>
      <c r="F99" s="95">
        <f t="shared" si="3"/>
        <v>0</v>
      </c>
      <c r="G99" s="95">
        <f t="shared" si="4"/>
        <v>0</v>
      </c>
      <c r="H99" s="95">
        <f t="shared" si="5"/>
        <v>0</v>
      </c>
    </row>
    <row r="100" spans="1:8" s="1" customFormat="1" ht="17.25" customHeight="1">
      <c r="A100" s="17" t="s">
        <v>168</v>
      </c>
      <c r="B100" s="11"/>
      <c r="C100" s="11"/>
      <c r="D100" s="10">
        <v>0</v>
      </c>
      <c r="E100" s="99">
        <v>0</v>
      </c>
      <c r="F100" s="95">
        <f t="shared" si="3"/>
        <v>0</v>
      </c>
      <c r="G100" s="95">
        <f t="shared" si="4"/>
        <v>0</v>
      </c>
      <c r="H100" s="95">
        <f t="shared" si="5"/>
        <v>0</v>
      </c>
    </row>
    <row r="101" spans="1:8" s="1" customFormat="1" ht="17.25" customHeight="1">
      <c r="A101" s="17" t="s">
        <v>169</v>
      </c>
      <c r="B101" s="11"/>
      <c r="C101" s="11"/>
      <c r="D101" s="10">
        <v>0</v>
      </c>
      <c r="E101" s="99">
        <v>0</v>
      </c>
      <c r="F101" s="95">
        <f t="shared" si="3"/>
        <v>0</v>
      </c>
      <c r="G101" s="95">
        <f t="shared" si="4"/>
        <v>0</v>
      </c>
      <c r="H101" s="95">
        <f t="shared" si="5"/>
        <v>0</v>
      </c>
    </row>
    <row r="102" spans="1:8" s="1" customFormat="1" ht="17.25" customHeight="1">
      <c r="A102" s="17" t="s">
        <v>117</v>
      </c>
      <c r="B102" s="11"/>
      <c r="C102" s="11"/>
      <c r="D102" s="10">
        <v>0</v>
      </c>
      <c r="E102" s="99">
        <v>0</v>
      </c>
      <c r="F102" s="95">
        <f t="shared" si="3"/>
        <v>0</v>
      </c>
      <c r="G102" s="95">
        <f t="shared" si="4"/>
        <v>0</v>
      </c>
      <c r="H102" s="95">
        <f t="shared" si="5"/>
        <v>0</v>
      </c>
    </row>
    <row r="103" spans="1:8" s="1" customFormat="1" ht="17.25" customHeight="1">
      <c r="A103" s="17" t="s">
        <v>170</v>
      </c>
      <c r="B103" s="11"/>
      <c r="C103" s="11"/>
      <c r="D103" s="10">
        <v>0</v>
      </c>
      <c r="E103" s="99">
        <v>0</v>
      </c>
      <c r="F103" s="95">
        <f t="shared" si="3"/>
        <v>0</v>
      </c>
      <c r="G103" s="95">
        <f t="shared" si="4"/>
        <v>0</v>
      </c>
      <c r="H103" s="95">
        <f t="shared" si="5"/>
        <v>0</v>
      </c>
    </row>
    <row r="104" spans="1:8" s="1" customFormat="1" ht="16.5" customHeight="1">
      <c r="A104" s="17" t="s">
        <v>171</v>
      </c>
      <c r="B104" s="10">
        <v>0</v>
      </c>
      <c r="C104" s="10">
        <v>0</v>
      </c>
      <c r="D104" s="10">
        <v>1264</v>
      </c>
      <c r="E104" s="99">
        <v>0</v>
      </c>
      <c r="F104" s="95">
        <f t="shared" si="3"/>
        <v>0</v>
      </c>
      <c r="G104" s="95">
        <f t="shared" si="4"/>
        <v>0</v>
      </c>
      <c r="H104" s="95">
        <f t="shared" si="5"/>
        <v>0</v>
      </c>
    </row>
    <row r="105" spans="1:8" s="1" customFormat="1" ht="16.5" customHeight="1">
      <c r="A105" s="17" t="s">
        <v>108</v>
      </c>
      <c r="B105" s="11"/>
      <c r="C105" s="11"/>
      <c r="D105" s="10">
        <v>1264</v>
      </c>
      <c r="E105" s="99">
        <v>0</v>
      </c>
      <c r="F105" s="95">
        <f t="shared" si="3"/>
        <v>0</v>
      </c>
      <c r="G105" s="95">
        <f t="shared" si="4"/>
        <v>0</v>
      </c>
      <c r="H105" s="95">
        <f t="shared" si="5"/>
        <v>0</v>
      </c>
    </row>
    <row r="106" spans="1:8" s="1" customFormat="1" ht="16.5" customHeight="1">
      <c r="A106" s="17" t="s">
        <v>109</v>
      </c>
      <c r="B106" s="11"/>
      <c r="C106" s="11"/>
      <c r="D106" s="10">
        <v>0</v>
      </c>
      <c r="E106" s="99">
        <v>0</v>
      </c>
      <c r="F106" s="95">
        <f t="shared" si="3"/>
        <v>0</v>
      </c>
      <c r="G106" s="95">
        <f t="shared" si="4"/>
        <v>0</v>
      </c>
      <c r="H106" s="95">
        <f t="shared" si="5"/>
        <v>0</v>
      </c>
    </row>
    <row r="107" spans="1:8" s="1" customFormat="1" ht="16.5" customHeight="1">
      <c r="A107" s="17" t="s">
        <v>110</v>
      </c>
      <c r="B107" s="11"/>
      <c r="C107" s="11"/>
      <c r="D107" s="10">
        <v>0</v>
      </c>
      <c r="E107" s="99">
        <v>0</v>
      </c>
      <c r="F107" s="95">
        <f t="shared" si="3"/>
        <v>0</v>
      </c>
      <c r="G107" s="95">
        <f t="shared" si="4"/>
        <v>0</v>
      </c>
      <c r="H107" s="95">
        <f t="shared" si="5"/>
        <v>0</v>
      </c>
    </row>
    <row r="108" spans="1:8" s="1" customFormat="1" ht="16.5" customHeight="1">
      <c r="A108" s="17" t="s">
        <v>172</v>
      </c>
      <c r="B108" s="11"/>
      <c r="C108" s="11"/>
      <c r="D108" s="10">
        <v>0</v>
      </c>
      <c r="E108" s="99">
        <v>0</v>
      </c>
      <c r="F108" s="95">
        <f t="shared" si="3"/>
        <v>0</v>
      </c>
      <c r="G108" s="95">
        <f t="shared" si="4"/>
        <v>0</v>
      </c>
      <c r="H108" s="95">
        <f t="shared" si="5"/>
        <v>0</v>
      </c>
    </row>
    <row r="109" spans="1:8" s="1" customFormat="1" ht="16.5" customHeight="1">
      <c r="A109" s="17" t="s">
        <v>173</v>
      </c>
      <c r="B109" s="11"/>
      <c r="C109" s="11"/>
      <c r="D109" s="10">
        <v>0</v>
      </c>
      <c r="E109" s="99">
        <v>0</v>
      </c>
      <c r="F109" s="95">
        <f t="shared" si="3"/>
        <v>0</v>
      </c>
      <c r="G109" s="95">
        <f t="shared" si="4"/>
        <v>0</v>
      </c>
      <c r="H109" s="95">
        <f t="shared" si="5"/>
        <v>0</v>
      </c>
    </row>
    <row r="110" spans="1:8" s="1" customFormat="1" ht="16.5" customHeight="1">
      <c r="A110" s="17" t="s">
        <v>174</v>
      </c>
      <c r="B110" s="11"/>
      <c r="C110" s="11"/>
      <c r="D110" s="10">
        <v>0</v>
      </c>
      <c r="E110" s="99">
        <v>0</v>
      </c>
      <c r="F110" s="95">
        <f t="shared" si="3"/>
        <v>0</v>
      </c>
      <c r="G110" s="95">
        <f t="shared" si="4"/>
        <v>0</v>
      </c>
      <c r="H110" s="95">
        <f t="shared" si="5"/>
        <v>0</v>
      </c>
    </row>
    <row r="111" spans="1:8" s="1" customFormat="1" ht="16.5" customHeight="1">
      <c r="A111" s="17" t="s">
        <v>175</v>
      </c>
      <c r="B111" s="11"/>
      <c r="C111" s="11"/>
      <c r="D111" s="10">
        <v>0</v>
      </c>
      <c r="E111" s="99">
        <v>0</v>
      </c>
      <c r="F111" s="95">
        <f t="shared" si="3"/>
        <v>0</v>
      </c>
      <c r="G111" s="95">
        <f t="shared" si="4"/>
        <v>0</v>
      </c>
      <c r="H111" s="95">
        <f t="shared" si="5"/>
        <v>0</v>
      </c>
    </row>
    <row r="112" spans="1:8" s="1" customFormat="1" ht="16.5" customHeight="1">
      <c r="A112" s="17" t="s">
        <v>117</v>
      </c>
      <c r="B112" s="11"/>
      <c r="C112" s="11"/>
      <c r="D112" s="10">
        <v>0</v>
      </c>
      <c r="E112" s="99">
        <v>0</v>
      </c>
      <c r="F112" s="95">
        <f t="shared" si="3"/>
        <v>0</v>
      </c>
      <c r="G112" s="95">
        <f t="shared" si="4"/>
        <v>0</v>
      </c>
      <c r="H112" s="95">
        <f t="shared" si="5"/>
        <v>0</v>
      </c>
    </row>
    <row r="113" spans="1:8" s="1" customFormat="1" ht="16.5" customHeight="1">
      <c r="A113" s="17" t="s">
        <v>176</v>
      </c>
      <c r="B113" s="11"/>
      <c r="C113" s="11"/>
      <c r="D113" s="10">
        <v>0</v>
      </c>
      <c r="E113" s="99">
        <v>0</v>
      </c>
      <c r="F113" s="95">
        <f t="shared" si="3"/>
        <v>0</v>
      </c>
      <c r="G113" s="95">
        <f t="shared" si="4"/>
        <v>0</v>
      </c>
      <c r="H113" s="95">
        <f t="shared" si="5"/>
        <v>0</v>
      </c>
    </row>
    <row r="114" spans="1:8" s="1" customFormat="1" ht="16.5" customHeight="1">
      <c r="A114" s="17" t="s">
        <v>177</v>
      </c>
      <c r="B114" s="10">
        <v>1819</v>
      </c>
      <c r="C114" s="10">
        <v>1888</v>
      </c>
      <c r="D114" s="10">
        <v>1974</v>
      </c>
      <c r="E114" s="99">
        <v>1888</v>
      </c>
      <c r="F114" s="95">
        <f t="shared" si="3"/>
        <v>103.79329301814184</v>
      </c>
      <c r="G114" s="95">
        <f t="shared" si="4"/>
        <v>100</v>
      </c>
      <c r="H114" s="95">
        <f t="shared" si="5"/>
        <v>95.6433637284701</v>
      </c>
    </row>
    <row r="115" spans="1:8" s="1" customFormat="1" ht="16.5" customHeight="1">
      <c r="A115" s="17" t="s">
        <v>108</v>
      </c>
      <c r="B115" s="11"/>
      <c r="C115" s="11"/>
      <c r="D115" s="10">
        <v>1076</v>
      </c>
      <c r="E115" s="99">
        <v>1031</v>
      </c>
      <c r="F115" s="95">
        <f t="shared" si="3"/>
        <v>0</v>
      </c>
      <c r="G115" s="95">
        <f t="shared" si="4"/>
        <v>0</v>
      </c>
      <c r="H115" s="95">
        <f t="shared" si="5"/>
        <v>95.817843866171</v>
      </c>
    </row>
    <row r="116" spans="1:8" s="1" customFormat="1" ht="16.5" customHeight="1">
      <c r="A116" s="17" t="s">
        <v>109</v>
      </c>
      <c r="B116" s="11"/>
      <c r="C116" s="11"/>
      <c r="D116" s="10">
        <v>20</v>
      </c>
      <c r="E116" s="99">
        <v>0</v>
      </c>
      <c r="F116" s="95">
        <f t="shared" si="3"/>
        <v>0</v>
      </c>
      <c r="G116" s="95">
        <f t="shared" si="4"/>
        <v>0</v>
      </c>
      <c r="H116" s="95">
        <f t="shared" si="5"/>
        <v>0</v>
      </c>
    </row>
    <row r="117" spans="1:8" s="1" customFormat="1" ht="16.5" customHeight="1">
      <c r="A117" s="17" t="s">
        <v>110</v>
      </c>
      <c r="B117" s="11"/>
      <c r="C117" s="11"/>
      <c r="D117" s="10">
        <v>0</v>
      </c>
      <c r="E117" s="99">
        <v>0</v>
      </c>
      <c r="F117" s="95">
        <f t="shared" si="3"/>
        <v>0</v>
      </c>
      <c r="G117" s="95">
        <f t="shared" si="4"/>
        <v>0</v>
      </c>
      <c r="H117" s="95">
        <f t="shared" si="5"/>
        <v>0</v>
      </c>
    </row>
    <row r="118" spans="1:8" s="1" customFormat="1" ht="16.5" customHeight="1">
      <c r="A118" s="17" t="s">
        <v>178</v>
      </c>
      <c r="B118" s="11"/>
      <c r="C118" s="11"/>
      <c r="D118" s="10">
        <v>20</v>
      </c>
      <c r="E118" s="99">
        <v>30</v>
      </c>
      <c r="F118" s="95">
        <f t="shared" si="3"/>
        <v>0</v>
      </c>
      <c r="G118" s="95">
        <f t="shared" si="4"/>
        <v>0</v>
      </c>
      <c r="H118" s="95">
        <f t="shared" si="5"/>
        <v>150</v>
      </c>
    </row>
    <row r="119" spans="1:8" s="1" customFormat="1" ht="16.5" customHeight="1">
      <c r="A119" s="17" t="s">
        <v>179</v>
      </c>
      <c r="B119" s="11"/>
      <c r="C119" s="11"/>
      <c r="D119" s="10">
        <v>826</v>
      </c>
      <c r="E119" s="99">
        <v>754</v>
      </c>
      <c r="F119" s="95">
        <f t="shared" si="3"/>
        <v>0</v>
      </c>
      <c r="G119" s="95">
        <f t="shared" si="4"/>
        <v>0</v>
      </c>
      <c r="H119" s="95">
        <f t="shared" si="5"/>
        <v>91.28329297820824</v>
      </c>
    </row>
    <row r="120" spans="1:8" s="1" customFormat="1" ht="16.5" customHeight="1">
      <c r="A120" s="17" t="s">
        <v>180</v>
      </c>
      <c r="B120" s="11"/>
      <c r="C120" s="11"/>
      <c r="D120" s="10">
        <v>0</v>
      </c>
      <c r="E120" s="99">
        <v>0</v>
      </c>
      <c r="F120" s="95">
        <f t="shared" si="3"/>
        <v>0</v>
      </c>
      <c r="G120" s="95">
        <f t="shared" si="4"/>
        <v>0</v>
      </c>
      <c r="H120" s="95">
        <f t="shared" si="5"/>
        <v>0</v>
      </c>
    </row>
    <row r="121" spans="1:8" s="1" customFormat="1" ht="16.5" customHeight="1">
      <c r="A121" s="17" t="s">
        <v>117</v>
      </c>
      <c r="B121" s="11"/>
      <c r="C121" s="11"/>
      <c r="D121" s="10">
        <v>0</v>
      </c>
      <c r="E121" s="99">
        <v>0</v>
      </c>
      <c r="F121" s="95">
        <f t="shared" si="3"/>
        <v>0</v>
      </c>
      <c r="G121" s="95">
        <f t="shared" si="4"/>
        <v>0</v>
      </c>
      <c r="H121" s="95">
        <f t="shared" si="5"/>
        <v>0</v>
      </c>
    </row>
    <row r="122" spans="1:8" s="1" customFormat="1" ht="16.5" customHeight="1">
      <c r="A122" s="17" t="s">
        <v>181</v>
      </c>
      <c r="B122" s="11"/>
      <c r="C122" s="11"/>
      <c r="D122" s="10">
        <v>32</v>
      </c>
      <c r="E122" s="99">
        <v>73</v>
      </c>
      <c r="F122" s="95">
        <f t="shared" si="3"/>
        <v>0</v>
      </c>
      <c r="G122" s="95">
        <f t="shared" si="4"/>
        <v>0</v>
      </c>
      <c r="H122" s="95">
        <f t="shared" si="5"/>
        <v>228.125</v>
      </c>
    </row>
    <row r="123" spans="1:8" s="1" customFormat="1" ht="16.5" customHeight="1">
      <c r="A123" s="17" t="s">
        <v>182</v>
      </c>
      <c r="B123" s="10">
        <v>1236</v>
      </c>
      <c r="C123" s="10">
        <v>883</v>
      </c>
      <c r="D123" s="10">
        <v>823</v>
      </c>
      <c r="E123" s="99">
        <v>883</v>
      </c>
      <c r="F123" s="95">
        <f t="shared" si="3"/>
        <v>71.44012944983818</v>
      </c>
      <c r="G123" s="95">
        <f t="shared" si="4"/>
        <v>100</v>
      </c>
      <c r="H123" s="95">
        <f t="shared" si="5"/>
        <v>107.29040097205346</v>
      </c>
    </row>
    <row r="124" spans="1:8" s="1" customFormat="1" ht="16.5" customHeight="1">
      <c r="A124" s="17" t="s">
        <v>108</v>
      </c>
      <c r="B124" s="11"/>
      <c r="C124" s="11"/>
      <c r="D124" s="10">
        <v>539</v>
      </c>
      <c r="E124" s="99">
        <v>504</v>
      </c>
      <c r="F124" s="95">
        <f t="shared" si="3"/>
        <v>0</v>
      </c>
      <c r="G124" s="95">
        <f t="shared" si="4"/>
        <v>0</v>
      </c>
      <c r="H124" s="95">
        <f t="shared" si="5"/>
        <v>93.5064935064935</v>
      </c>
    </row>
    <row r="125" spans="1:8" s="1" customFormat="1" ht="16.5" customHeight="1">
      <c r="A125" s="17" t="s">
        <v>109</v>
      </c>
      <c r="B125" s="11"/>
      <c r="C125" s="11"/>
      <c r="D125" s="10">
        <v>20</v>
      </c>
      <c r="E125" s="99">
        <v>190</v>
      </c>
      <c r="F125" s="95">
        <f t="shared" si="3"/>
        <v>0</v>
      </c>
      <c r="G125" s="95">
        <f t="shared" si="4"/>
        <v>0</v>
      </c>
      <c r="H125" s="95">
        <f t="shared" si="5"/>
        <v>950</v>
      </c>
    </row>
    <row r="126" spans="1:8" s="1" customFormat="1" ht="16.5" customHeight="1">
      <c r="A126" s="17" t="s">
        <v>110</v>
      </c>
      <c r="B126" s="11"/>
      <c r="C126" s="11"/>
      <c r="D126" s="10">
        <v>0</v>
      </c>
      <c r="E126" s="99">
        <v>0</v>
      </c>
      <c r="F126" s="95">
        <f t="shared" si="3"/>
        <v>0</v>
      </c>
      <c r="G126" s="95">
        <f t="shared" si="4"/>
        <v>0</v>
      </c>
      <c r="H126" s="95">
        <f t="shared" si="5"/>
        <v>0</v>
      </c>
    </row>
    <row r="127" spans="1:8" s="1" customFormat="1" ht="16.5" customHeight="1">
      <c r="A127" s="17" t="s">
        <v>183</v>
      </c>
      <c r="B127" s="11"/>
      <c r="C127" s="11"/>
      <c r="D127" s="10">
        <v>0</v>
      </c>
      <c r="E127" s="99">
        <v>0</v>
      </c>
      <c r="F127" s="95">
        <f t="shared" si="3"/>
        <v>0</v>
      </c>
      <c r="G127" s="95">
        <f t="shared" si="4"/>
        <v>0</v>
      </c>
      <c r="H127" s="95">
        <f t="shared" si="5"/>
        <v>0</v>
      </c>
    </row>
    <row r="128" spans="1:8" s="1" customFormat="1" ht="16.5" customHeight="1">
      <c r="A128" s="17" t="s">
        <v>184</v>
      </c>
      <c r="B128" s="11"/>
      <c r="C128" s="11"/>
      <c r="D128" s="10">
        <v>0</v>
      </c>
      <c r="E128" s="99">
        <v>0</v>
      </c>
      <c r="F128" s="95">
        <f t="shared" si="3"/>
        <v>0</v>
      </c>
      <c r="G128" s="95">
        <f t="shared" si="4"/>
        <v>0</v>
      </c>
      <c r="H128" s="95">
        <f t="shared" si="5"/>
        <v>0</v>
      </c>
    </row>
    <row r="129" spans="1:8" s="1" customFormat="1" ht="16.5" customHeight="1">
      <c r="A129" s="17" t="s">
        <v>185</v>
      </c>
      <c r="B129" s="11"/>
      <c r="C129" s="11"/>
      <c r="D129" s="10">
        <v>0</v>
      </c>
      <c r="E129" s="99">
        <v>0</v>
      </c>
      <c r="F129" s="95">
        <f t="shared" si="3"/>
        <v>0</v>
      </c>
      <c r="G129" s="95">
        <f t="shared" si="4"/>
        <v>0</v>
      </c>
      <c r="H129" s="95">
        <f t="shared" si="5"/>
        <v>0</v>
      </c>
    </row>
    <row r="130" spans="1:8" s="1" customFormat="1" ht="16.5" customHeight="1">
      <c r="A130" s="17" t="s">
        <v>186</v>
      </c>
      <c r="B130" s="11"/>
      <c r="C130" s="11"/>
      <c r="D130" s="10">
        <v>0</v>
      </c>
      <c r="E130" s="99">
        <v>0</v>
      </c>
      <c r="F130" s="95">
        <f t="shared" si="3"/>
        <v>0</v>
      </c>
      <c r="G130" s="95">
        <f t="shared" si="4"/>
        <v>0</v>
      </c>
      <c r="H130" s="95">
        <f t="shared" si="5"/>
        <v>0</v>
      </c>
    </row>
    <row r="131" spans="1:8" s="1" customFormat="1" ht="16.5" customHeight="1">
      <c r="A131" s="17" t="s">
        <v>187</v>
      </c>
      <c r="B131" s="11"/>
      <c r="C131" s="11"/>
      <c r="D131" s="10">
        <v>0</v>
      </c>
      <c r="E131" s="99">
        <v>116</v>
      </c>
      <c r="F131" s="95">
        <f t="shared" si="3"/>
        <v>0</v>
      </c>
      <c r="G131" s="95">
        <f t="shared" si="4"/>
        <v>0</v>
      </c>
      <c r="H131" s="95">
        <f t="shared" si="5"/>
        <v>0</v>
      </c>
    </row>
    <row r="132" spans="1:8" s="1" customFormat="1" ht="16.5" customHeight="1">
      <c r="A132" s="17" t="s">
        <v>117</v>
      </c>
      <c r="B132" s="11"/>
      <c r="C132" s="11"/>
      <c r="D132" s="10">
        <v>0</v>
      </c>
      <c r="E132" s="99">
        <v>0</v>
      </c>
      <c r="F132" s="95">
        <f aca="true" t="shared" si="6" ref="F132:F195">IF(B132&lt;&gt;0,(E132/B132)*100,0)</f>
        <v>0</v>
      </c>
      <c r="G132" s="95">
        <f aca="true" t="shared" si="7" ref="G132:G195">IF(C132&lt;&gt;0,(E132/C132)*100,0)</f>
        <v>0</v>
      </c>
      <c r="H132" s="95">
        <f aca="true" t="shared" si="8" ref="H132:H195">IF(D132&lt;&gt;0,(E132/D132)*100,0)</f>
        <v>0</v>
      </c>
    </row>
    <row r="133" spans="1:8" s="1" customFormat="1" ht="16.5" customHeight="1">
      <c r="A133" s="17" t="s">
        <v>188</v>
      </c>
      <c r="B133" s="11"/>
      <c r="C133" s="11"/>
      <c r="D133" s="10">
        <v>264</v>
      </c>
      <c r="E133" s="99">
        <v>73</v>
      </c>
      <c r="F133" s="95">
        <f t="shared" si="6"/>
        <v>0</v>
      </c>
      <c r="G133" s="95">
        <f t="shared" si="7"/>
        <v>0</v>
      </c>
      <c r="H133" s="95">
        <f t="shared" si="8"/>
        <v>27.65151515151515</v>
      </c>
    </row>
    <row r="134" spans="1:8" s="1" customFormat="1" ht="16.5" customHeight="1">
      <c r="A134" s="17" t="s">
        <v>189</v>
      </c>
      <c r="B134" s="10">
        <v>0</v>
      </c>
      <c r="C134" s="10">
        <v>0</v>
      </c>
      <c r="D134" s="10">
        <v>0</v>
      </c>
      <c r="E134" s="99">
        <v>0</v>
      </c>
      <c r="F134" s="95">
        <f t="shared" si="6"/>
        <v>0</v>
      </c>
      <c r="G134" s="95">
        <f t="shared" si="7"/>
        <v>0</v>
      </c>
      <c r="H134" s="95">
        <f t="shared" si="8"/>
        <v>0</v>
      </c>
    </row>
    <row r="135" spans="1:8" s="1" customFormat="1" ht="16.5" customHeight="1">
      <c r="A135" s="17" t="s">
        <v>108</v>
      </c>
      <c r="B135" s="11"/>
      <c r="C135" s="11"/>
      <c r="D135" s="10">
        <v>0</v>
      </c>
      <c r="E135" s="99">
        <v>0</v>
      </c>
      <c r="F135" s="95">
        <f t="shared" si="6"/>
        <v>0</v>
      </c>
      <c r="G135" s="95">
        <f t="shared" si="7"/>
        <v>0</v>
      </c>
      <c r="H135" s="95">
        <f t="shared" si="8"/>
        <v>0</v>
      </c>
    </row>
    <row r="136" spans="1:8" s="1" customFormat="1" ht="16.5" customHeight="1">
      <c r="A136" s="17" t="s">
        <v>109</v>
      </c>
      <c r="B136" s="11"/>
      <c r="C136" s="11"/>
      <c r="D136" s="10">
        <v>0</v>
      </c>
      <c r="E136" s="99">
        <v>0</v>
      </c>
      <c r="F136" s="95">
        <f t="shared" si="6"/>
        <v>0</v>
      </c>
      <c r="G136" s="95">
        <f t="shared" si="7"/>
        <v>0</v>
      </c>
      <c r="H136" s="95">
        <f t="shared" si="8"/>
        <v>0</v>
      </c>
    </row>
    <row r="137" spans="1:8" s="1" customFormat="1" ht="16.5" customHeight="1">
      <c r="A137" s="17" t="s">
        <v>110</v>
      </c>
      <c r="B137" s="11"/>
      <c r="C137" s="11"/>
      <c r="D137" s="10">
        <v>0</v>
      </c>
      <c r="E137" s="99">
        <v>0</v>
      </c>
      <c r="F137" s="95">
        <f t="shared" si="6"/>
        <v>0</v>
      </c>
      <c r="G137" s="95">
        <f t="shared" si="7"/>
        <v>0</v>
      </c>
      <c r="H137" s="95">
        <f t="shared" si="8"/>
        <v>0</v>
      </c>
    </row>
    <row r="138" spans="1:8" s="1" customFormat="1" ht="16.5" customHeight="1">
      <c r="A138" s="17" t="s">
        <v>190</v>
      </c>
      <c r="B138" s="11"/>
      <c r="C138" s="11"/>
      <c r="D138" s="10">
        <v>0</v>
      </c>
      <c r="E138" s="99">
        <v>0</v>
      </c>
      <c r="F138" s="95">
        <f t="shared" si="6"/>
        <v>0</v>
      </c>
      <c r="G138" s="95">
        <f t="shared" si="7"/>
        <v>0</v>
      </c>
      <c r="H138" s="95">
        <f t="shared" si="8"/>
        <v>0</v>
      </c>
    </row>
    <row r="139" spans="1:8" s="1" customFormat="1" ht="16.5" customHeight="1">
      <c r="A139" s="17" t="s">
        <v>191</v>
      </c>
      <c r="B139" s="11"/>
      <c r="C139" s="11"/>
      <c r="D139" s="10">
        <v>0</v>
      </c>
      <c r="E139" s="99">
        <v>0</v>
      </c>
      <c r="F139" s="95">
        <f t="shared" si="6"/>
        <v>0</v>
      </c>
      <c r="G139" s="95">
        <f t="shared" si="7"/>
        <v>0</v>
      </c>
      <c r="H139" s="95">
        <f t="shared" si="8"/>
        <v>0</v>
      </c>
    </row>
    <row r="140" spans="1:8" s="1" customFormat="1" ht="16.5" customHeight="1">
      <c r="A140" s="17" t="s">
        <v>192</v>
      </c>
      <c r="B140" s="11"/>
      <c r="C140" s="11"/>
      <c r="D140" s="10">
        <v>0</v>
      </c>
      <c r="E140" s="99">
        <v>0</v>
      </c>
      <c r="F140" s="95">
        <f t="shared" si="6"/>
        <v>0</v>
      </c>
      <c r="G140" s="95">
        <f t="shared" si="7"/>
        <v>0</v>
      </c>
      <c r="H140" s="95">
        <f t="shared" si="8"/>
        <v>0</v>
      </c>
    </row>
    <row r="141" spans="1:8" s="1" customFormat="1" ht="16.5" customHeight="1">
      <c r="A141" s="17" t="s">
        <v>193</v>
      </c>
      <c r="B141" s="11"/>
      <c r="C141" s="11"/>
      <c r="D141" s="10">
        <v>0</v>
      </c>
      <c r="E141" s="99">
        <v>0</v>
      </c>
      <c r="F141" s="95">
        <f t="shared" si="6"/>
        <v>0</v>
      </c>
      <c r="G141" s="95">
        <f t="shared" si="7"/>
        <v>0</v>
      </c>
      <c r="H141" s="95">
        <f t="shared" si="8"/>
        <v>0</v>
      </c>
    </row>
    <row r="142" spans="1:8" s="1" customFormat="1" ht="17.25" customHeight="1">
      <c r="A142" s="17" t="s">
        <v>194</v>
      </c>
      <c r="B142" s="11"/>
      <c r="C142" s="11"/>
      <c r="D142" s="10">
        <v>0</v>
      </c>
      <c r="E142" s="99">
        <v>0</v>
      </c>
      <c r="F142" s="95">
        <f t="shared" si="6"/>
        <v>0</v>
      </c>
      <c r="G142" s="95">
        <f t="shared" si="7"/>
        <v>0</v>
      </c>
      <c r="H142" s="95">
        <f t="shared" si="8"/>
        <v>0</v>
      </c>
    </row>
    <row r="143" spans="1:8" s="1" customFormat="1" ht="17.25" customHeight="1">
      <c r="A143" s="17" t="s">
        <v>195</v>
      </c>
      <c r="B143" s="11"/>
      <c r="C143" s="11"/>
      <c r="D143" s="10">
        <v>0</v>
      </c>
      <c r="E143" s="99">
        <v>0</v>
      </c>
      <c r="F143" s="95">
        <f t="shared" si="6"/>
        <v>0</v>
      </c>
      <c r="G143" s="95">
        <f t="shared" si="7"/>
        <v>0</v>
      </c>
      <c r="H143" s="95">
        <f t="shared" si="8"/>
        <v>0</v>
      </c>
    </row>
    <row r="144" spans="1:8" s="1" customFormat="1" ht="17.25" customHeight="1">
      <c r="A144" s="17" t="s">
        <v>196</v>
      </c>
      <c r="B144" s="11"/>
      <c r="C144" s="11"/>
      <c r="D144" s="10">
        <v>0</v>
      </c>
      <c r="E144" s="99">
        <v>0</v>
      </c>
      <c r="F144" s="95">
        <f t="shared" si="6"/>
        <v>0</v>
      </c>
      <c r="G144" s="95">
        <f t="shared" si="7"/>
        <v>0</v>
      </c>
      <c r="H144" s="95">
        <f t="shared" si="8"/>
        <v>0</v>
      </c>
    </row>
    <row r="145" spans="1:8" s="1" customFormat="1" ht="17.25" customHeight="1">
      <c r="A145" s="17" t="s">
        <v>117</v>
      </c>
      <c r="B145" s="11"/>
      <c r="C145" s="11"/>
      <c r="D145" s="10">
        <v>0</v>
      </c>
      <c r="E145" s="99">
        <v>0</v>
      </c>
      <c r="F145" s="95">
        <f t="shared" si="6"/>
        <v>0</v>
      </c>
      <c r="G145" s="95">
        <f t="shared" si="7"/>
        <v>0</v>
      </c>
      <c r="H145" s="95">
        <f t="shared" si="8"/>
        <v>0</v>
      </c>
    </row>
    <row r="146" spans="1:8" s="1" customFormat="1" ht="17.25" customHeight="1">
      <c r="A146" s="17" t="s">
        <v>197</v>
      </c>
      <c r="B146" s="11"/>
      <c r="C146" s="11"/>
      <c r="D146" s="10">
        <v>0</v>
      </c>
      <c r="E146" s="99">
        <v>0</v>
      </c>
      <c r="F146" s="95">
        <f t="shared" si="6"/>
        <v>0</v>
      </c>
      <c r="G146" s="95">
        <f t="shared" si="7"/>
        <v>0</v>
      </c>
      <c r="H146" s="95">
        <f t="shared" si="8"/>
        <v>0</v>
      </c>
    </row>
    <row r="147" spans="1:8" s="1" customFormat="1" ht="16.5" customHeight="1">
      <c r="A147" s="17" t="s">
        <v>198</v>
      </c>
      <c r="B147" s="10">
        <v>96</v>
      </c>
      <c r="C147" s="10">
        <v>153</v>
      </c>
      <c r="D147" s="10">
        <v>90</v>
      </c>
      <c r="E147" s="99">
        <v>153</v>
      </c>
      <c r="F147" s="95">
        <f t="shared" si="6"/>
        <v>159.375</v>
      </c>
      <c r="G147" s="95">
        <f t="shared" si="7"/>
        <v>100</v>
      </c>
      <c r="H147" s="95">
        <f t="shared" si="8"/>
        <v>170</v>
      </c>
    </row>
    <row r="148" spans="1:8" s="1" customFormat="1" ht="16.5" customHeight="1">
      <c r="A148" s="17" t="s">
        <v>108</v>
      </c>
      <c r="B148" s="11"/>
      <c r="C148" s="11"/>
      <c r="D148" s="10">
        <v>77</v>
      </c>
      <c r="E148" s="99">
        <v>78</v>
      </c>
      <c r="F148" s="95">
        <f t="shared" si="6"/>
        <v>0</v>
      </c>
      <c r="G148" s="95">
        <f t="shared" si="7"/>
        <v>0</v>
      </c>
      <c r="H148" s="95">
        <f t="shared" si="8"/>
        <v>101.29870129870129</v>
      </c>
    </row>
    <row r="149" spans="1:8" s="1" customFormat="1" ht="16.5" customHeight="1">
      <c r="A149" s="17" t="s">
        <v>109</v>
      </c>
      <c r="B149" s="11"/>
      <c r="C149" s="11"/>
      <c r="D149" s="10">
        <v>0</v>
      </c>
      <c r="E149" s="99">
        <v>0</v>
      </c>
      <c r="F149" s="95">
        <f t="shared" si="6"/>
        <v>0</v>
      </c>
      <c r="G149" s="95">
        <f t="shared" si="7"/>
        <v>0</v>
      </c>
      <c r="H149" s="95">
        <f t="shared" si="8"/>
        <v>0</v>
      </c>
    </row>
    <row r="150" spans="1:8" s="1" customFormat="1" ht="16.5" customHeight="1">
      <c r="A150" s="17" t="s">
        <v>110</v>
      </c>
      <c r="B150" s="11"/>
      <c r="C150" s="11"/>
      <c r="D150" s="10">
        <v>0</v>
      </c>
      <c r="E150" s="99">
        <v>0</v>
      </c>
      <c r="F150" s="95">
        <f t="shared" si="6"/>
        <v>0</v>
      </c>
      <c r="G150" s="95">
        <f t="shared" si="7"/>
        <v>0</v>
      </c>
      <c r="H150" s="95">
        <f t="shared" si="8"/>
        <v>0</v>
      </c>
    </row>
    <row r="151" spans="1:8" s="1" customFormat="1" ht="16.5" customHeight="1">
      <c r="A151" s="17" t="s">
        <v>199</v>
      </c>
      <c r="B151" s="11"/>
      <c r="C151" s="11"/>
      <c r="D151" s="10">
        <v>13</v>
      </c>
      <c r="E151" s="99">
        <v>65</v>
      </c>
      <c r="F151" s="95">
        <f t="shared" si="6"/>
        <v>0</v>
      </c>
      <c r="G151" s="95">
        <f t="shared" si="7"/>
        <v>0</v>
      </c>
      <c r="H151" s="95">
        <f t="shared" si="8"/>
        <v>500</v>
      </c>
    </row>
    <row r="152" spans="1:8" s="1" customFormat="1" ht="16.5" customHeight="1">
      <c r="A152" s="17" t="s">
        <v>117</v>
      </c>
      <c r="B152" s="11"/>
      <c r="C152" s="11"/>
      <c r="D152" s="10">
        <v>0</v>
      </c>
      <c r="E152" s="99">
        <v>0</v>
      </c>
      <c r="F152" s="95">
        <f t="shared" si="6"/>
        <v>0</v>
      </c>
      <c r="G152" s="95">
        <f t="shared" si="7"/>
        <v>0</v>
      </c>
      <c r="H152" s="95">
        <f t="shared" si="8"/>
        <v>0</v>
      </c>
    </row>
    <row r="153" spans="1:8" s="1" customFormat="1" ht="16.5" customHeight="1">
      <c r="A153" s="17" t="s">
        <v>200</v>
      </c>
      <c r="B153" s="11"/>
      <c r="C153" s="11"/>
      <c r="D153" s="10">
        <v>0</v>
      </c>
      <c r="E153" s="99">
        <v>10</v>
      </c>
      <c r="F153" s="95">
        <f t="shared" si="6"/>
        <v>0</v>
      </c>
      <c r="G153" s="95">
        <f t="shared" si="7"/>
        <v>0</v>
      </c>
      <c r="H153" s="95">
        <f t="shared" si="8"/>
        <v>0</v>
      </c>
    </row>
    <row r="154" spans="1:8" s="1" customFormat="1" ht="16.5" customHeight="1">
      <c r="A154" s="17" t="s">
        <v>201</v>
      </c>
      <c r="B154" s="10">
        <v>0</v>
      </c>
      <c r="C154" s="10">
        <v>0</v>
      </c>
      <c r="D154" s="10">
        <v>0</v>
      </c>
      <c r="E154" s="99">
        <v>0</v>
      </c>
      <c r="F154" s="95">
        <f t="shared" si="6"/>
        <v>0</v>
      </c>
      <c r="G154" s="95">
        <f t="shared" si="7"/>
        <v>0</v>
      </c>
      <c r="H154" s="95">
        <f t="shared" si="8"/>
        <v>0</v>
      </c>
    </row>
    <row r="155" spans="1:8" s="1" customFormat="1" ht="16.5" customHeight="1">
      <c r="A155" s="17" t="s">
        <v>108</v>
      </c>
      <c r="B155" s="11"/>
      <c r="C155" s="11"/>
      <c r="D155" s="10">
        <v>0</v>
      </c>
      <c r="E155" s="99">
        <v>0</v>
      </c>
      <c r="F155" s="95">
        <f t="shared" si="6"/>
        <v>0</v>
      </c>
      <c r="G155" s="95">
        <f t="shared" si="7"/>
        <v>0</v>
      </c>
      <c r="H155" s="95">
        <f t="shared" si="8"/>
        <v>0</v>
      </c>
    </row>
    <row r="156" spans="1:8" s="1" customFormat="1" ht="16.5" customHeight="1">
      <c r="A156" s="17" t="s">
        <v>109</v>
      </c>
      <c r="B156" s="11"/>
      <c r="C156" s="11"/>
      <c r="D156" s="10">
        <v>0</v>
      </c>
      <c r="E156" s="99">
        <v>0</v>
      </c>
      <c r="F156" s="95">
        <f t="shared" si="6"/>
        <v>0</v>
      </c>
      <c r="G156" s="95">
        <f t="shared" si="7"/>
        <v>0</v>
      </c>
      <c r="H156" s="95">
        <f t="shared" si="8"/>
        <v>0</v>
      </c>
    </row>
    <row r="157" spans="1:8" s="1" customFormat="1" ht="16.5" customHeight="1">
      <c r="A157" s="17" t="s">
        <v>110</v>
      </c>
      <c r="B157" s="11"/>
      <c r="C157" s="11"/>
      <c r="D157" s="10">
        <v>0</v>
      </c>
      <c r="E157" s="99">
        <v>0</v>
      </c>
      <c r="F157" s="95">
        <f t="shared" si="6"/>
        <v>0</v>
      </c>
      <c r="G157" s="95">
        <f t="shared" si="7"/>
        <v>0</v>
      </c>
      <c r="H157" s="95">
        <f t="shared" si="8"/>
        <v>0</v>
      </c>
    </row>
    <row r="158" spans="1:8" s="1" customFormat="1" ht="16.5" customHeight="1">
      <c r="A158" s="17" t="s">
        <v>202</v>
      </c>
      <c r="B158" s="11"/>
      <c r="C158" s="11"/>
      <c r="D158" s="10">
        <v>0</v>
      </c>
      <c r="E158" s="99">
        <v>0</v>
      </c>
      <c r="F158" s="95">
        <f t="shared" si="6"/>
        <v>0</v>
      </c>
      <c r="G158" s="95">
        <f t="shared" si="7"/>
        <v>0</v>
      </c>
      <c r="H158" s="95">
        <f t="shared" si="8"/>
        <v>0</v>
      </c>
    </row>
    <row r="159" spans="1:8" s="1" customFormat="1" ht="16.5" customHeight="1">
      <c r="A159" s="17" t="s">
        <v>203</v>
      </c>
      <c r="B159" s="11"/>
      <c r="C159" s="11"/>
      <c r="D159" s="10">
        <v>0</v>
      </c>
      <c r="E159" s="99">
        <v>0</v>
      </c>
      <c r="F159" s="95">
        <f t="shared" si="6"/>
        <v>0</v>
      </c>
      <c r="G159" s="95">
        <f t="shared" si="7"/>
        <v>0</v>
      </c>
      <c r="H159" s="95">
        <f t="shared" si="8"/>
        <v>0</v>
      </c>
    </row>
    <row r="160" spans="1:8" s="1" customFormat="1" ht="16.5" customHeight="1">
      <c r="A160" s="17" t="s">
        <v>117</v>
      </c>
      <c r="B160" s="11"/>
      <c r="C160" s="11"/>
      <c r="D160" s="10">
        <v>0</v>
      </c>
      <c r="E160" s="99">
        <v>0</v>
      </c>
      <c r="F160" s="95">
        <f t="shared" si="6"/>
        <v>0</v>
      </c>
      <c r="G160" s="95">
        <f t="shared" si="7"/>
        <v>0</v>
      </c>
      <c r="H160" s="95">
        <f t="shared" si="8"/>
        <v>0</v>
      </c>
    </row>
    <row r="161" spans="1:8" s="1" customFormat="1" ht="16.5" customHeight="1">
      <c r="A161" s="17" t="s">
        <v>204</v>
      </c>
      <c r="B161" s="11"/>
      <c r="C161" s="11"/>
      <c r="D161" s="10">
        <v>0</v>
      </c>
      <c r="E161" s="99">
        <v>0</v>
      </c>
      <c r="F161" s="95">
        <f t="shared" si="6"/>
        <v>0</v>
      </c>
      <c r="G161" s="95">
        <f t="shared" si="7"/>
        <v>0</v>
      </c>
      <c r="H161" s="95">
        <f t="shared" si="8"/>
        <v>0</v>
      </c>
    </row>
    <row r="162" spans="1:8" s="1" customFormat="1" ht="16.5" customHeight="1">
      <c r="A162" s="17" t="s">
        <v>205</v>
      </c>
      <c r="B162" s="10">
        <v>106</v>
      </c>
      <c r="C162" s="10">
        <v>76</v>
      </c>
      <c r="D162" s="10">
        <v>115</v>
      </c>
      <c r="E162" s="99">
        <v>76</v>
      </c>
      <c r="F162" s="95">
        <f t="shared" si="6"/>
        <v>71.69811320754717</v>
      </c>
      <c r="G162" s="95">
        <f t="shared" si="7"/>
        <v>100</v>
      </c>
      <c r="H162" s="95">
        <f t="shared" si="8"/>
        <v>66.08695652173913</v>
      </c>
    </row>
    <row r="163" spans="1:8" s="1" customFormat="1" ht="16.5" customHeight="1">
      <c r="A163" s="17" t="s">
        <v>108</v>
      </c>
      <c r="B163" s="11"/>
      <c r="C163" s="11"/>
      <c r="D163" s="10">
        <v>95</v>
      </c>
      <c r="E163" s="99">
        <v>76</v>
      </c>
      <c r="F163" s="95">
        <f t="shared" si="6"/>
        <v>0</v>
      </c>
      <c r="G163" s="95">
        <f t="shared" si="7"/>
        <v>0</v>
      </c>
      <c r="H163" s="95">
        <f t="shared" si="8"/>
        <v>80</v>
      </c>
    </row>
    <row r="164" spans="1:8" s="1" customFormat="1" ht="16.5" customHeight="1">
      <c r="A164" s="17" t="s">
        <v>109</v>
      </c>
      <c r="B164" s="11"/>
      <c r="C164" s="11"/>
      <c r="D164" s="10">
        <v>0</v>
      </c>
      <c r="E164" s="99">
        <v>0</v>
      </c>
      <c r="F164" s="95">
        <f t="shared" si="6"/>
        <v>0</v>
      </c>
      <c r="G164" s="95">
        <f t="shared" si="7"/>
        <v>0</v>
      </c>
      <c r="H164" s="95">
        <f t="shared" si="8"/>
        <v>0</v>
      </c>
    </row>
    <row r="165" spans="1:8" s="1" customFormat="1" ht="16.5" customHeight="1">
      <c r="A165" s="17" t="s">
        <v>110</v>
      </c>
      <c r="B165" s="11"/>
      <c r="C165" s="11"/>
      <c r="D165" s="10">
        <v>0</v>
      </c>
      <c r="E165" s="99">
        <v>0</v>
      </c>
      <c r="F165" s="95">
        <f t="shared" si="6"/>
        <v>0</v>
      </c>
      <c r="G165" s="95">
        <f t="shared" si="7"/>
        <v>0</v>
      </c>
      <c r="H165" s="95">
        <f t="shared" si="8"/>
        <v>0</v>
      </c>
    </row>
    <row r="166" spans="1:8" s="1" customFormat="1" ht="16.5" customHeight="1">
      <c r="A166" s="17" t="s">
        <v>206</v>
      </c>
      <c r="B166" s="11"/>
      <c r="C166" s="11"/>
      <c r="D166" s="10">
        <v>20</v>
      </c>
      <c r="E166" s="99">
        <v>0</v>
      </c>
      <c r="F166" s="95">
        <f t="shared" si="6"/>
        <v>0</v>
      </c>
      <c r="G166" s="95">
        <f t="shared" si="7"/>
        <v>0</v>
      </c>
      <c r="H166" s="95">
        <f t="shared" si="8"/>
        <v>0</v>
      </c>
    </row>
    <row r="167" spans="1:8" s="1" customFormat="1" ht="16.5" customHeight="1">
      <c r="A167" s="17" t="s">
        <v>207</v>
      </c>
      <c r="B167" s="11"/>
      <c r="C167" s="11"/>
      <c r="D167" s="10">
        <v>0</v>
      </c>
      <c r="E167" s="99">
        <v>0</v>
      </c>
      <c r="F167" s="95">
        <f t="shared" si="6"/>
        <v>0</v>
      </c>
      <c r="G167" s="95">
        <f t="shared" si="7"/>
        <v>0</v>
      </c>
      <c r="H167" s="95">
        <f t="shared" si="8"/>
        <v>0</v>
      </c>
    </row>
    <row r="168" spans="1:8" s="1" customFormat="1" ht="16.5" customHeight="1">
      <c r="A168" s="17" t="s">
        <v>208</v>
      </c>
      <c r="B168" s="10">
        <v>98</v>
      </c>
      <c r="C168" s="10">
        <v>90</v>
      </c>
      <c r="D168" s="10">
        <v>88</v>
      </c>
      <c r="E168" s="99">
        <v>90</v>
      </c>
      <c r="F168" s="95">
        <f t="shared" si="6"/>
        <v>91.83673469387756</v>
      </c>
      <c r="G168" s="95">
        <f t="shared" si="7"/>
        <v>100</v>
      </c>
      <c r="H168" s="95">
        <f t="shared" si="8"/>
        <v>102.27272727272727</v>
      </c>
    </row>
    <row r="169" spans="1:8" s="1" customFormat="1" ht="16.5" customHeight="1">
      <c r="A169" s="17" t="s">
        <v>108</v>
      </c>
      <c r="B169" s="11"/>
      <c r="C169" s="11"/>
      <c r="D169" s="10">
        <v>88</v>
      </c>
      <c r="E169" s="99">
        <v>89</v>
      </c>
      <c r="F169" s="95">
        <f t="shared" si="6"/>
        <v>0</v>
      </c>
      <c r="G169" s="95">
        <f t="shared" si="7"/>
        <v>0</v>
      </c>
      <c r="H169" s="95">
        <f t="shared" si="8"/>
        <v>101.13636363636364</v>
      </c>
    </row>
    <row r="170" spans="1:8" s="1" customFormat="1" ht="16.5" customHeight="1">
      <c r="A170" s="17" t="s">
        <v>109</v>
      </c>
      <c r="B170" s="11"/>
      <c r="C170" s="11"/>
      <c r="D170" s="10">
        <v>0</v>
      </c>
      <c r="E170" s="99">
        <v>0</v>
      </c>
      <c r="F170" s="95">
        <f t="shared" si="6"/>
        <v>0</v>
      </c>
      <c r="G170" s="95">
        <f t="shared" si="7"/>
        <v>0</v>
      </c>
      <c r="H170" s="95">
        <f t="shared" si="8"/>
        <v>0</v>
      </c>
    </row>
    <row r="171" spans="1:8" s="1" customFormat="1" ht="16.5" customHeight="1">
      <c r="A171" s="17" t="s">
        <v>110</v>
      </c>
      <c r="B171" s="11"/>
      <c r="C171" s="11"/>
      <c r="D171" s="10">
        <v>0</v>
      </c>
      <c r="E171" s="99">
        <v>0</v>
      </c>
      <c r="F171" s="95">
        <f t="shared" si="6"/>
        <v>0</v>
      </c>
      <c r="G171" s="95">
        <f t="shared" si="7"/>
        <v>0</v>
      </c>
      <c r="H171" s="95">
        <f t="shared" si="8"/>
        <v>0</v>
      </c>
    </row>
    <row r="172" spans="1:8" s="1" customFormat="1" ht="16.5" customHeight="1">
      <c r="A172" s="17" t="s">
        <v>122</v>
      </c>
      <c r="B172" s="11"/>
      <c r="C172" s="11"/>
      <c r="D172" s="10">
        <v>0</v>
      </c>
      <c r="E172" s="99">
        <v>0</v>
      </c>
      <c r="F172" s="95">
        <f t="shared" si="6"/>
        <v>0</v>
      </c>
      <c r="G172" s="95">
        <f t="shared" si="7"/>
        <v>0</v>
      </c>
      <c r="H172" s="95">
        <f t="shared" si="8"/>
        <v>0</v>
      </c>
    </row>
    <row r="173" spans="1:8" s="1" customFormat="1" ht="16.5" customHeight="1">
      <c r="A173" s="17" t="s">
        <v>117</v>
      </c>
      <c r="B173" s="11"/>
      <c r="C173" s="11"/>
      <c r="D173" s="10">
        <v>0</v>
      </c>
      <c r="E173" s="99">
        <v>0</v>
      </c>
      <c r="F173" s="95">
        <f t="shared" si="6"/>
        <v>0</v>
      </c>
      <c r="G173" s="95">
        <f t="shared" si="7"/>
        <v>0</v>
      </c>
      <c r="H173" s="95">
        <f t="shared" si="8"/>
        <v>0</v>
      </c>
    </row>
    <row r="174" spans="1:8" s="1" customFormat="1" ht="16.5" customHeight="1">
      <c r="A174" s="17" t="s">
        <v>209</v>
      </c>
      <c r="B174" s="11"/>
      <c r="C174" s="11"/>
      <c r="D174" s="10">
        <v>0</v>
      </c>
      <c r="E174" s="99">
        <v>1</v>
      </c>
      <c r="F174" s="95">
        <f t="shared" si="6"/>
        <v>0</v>
      </c>
      <c r="G174" s="95">
        <f t="shared" si="7"/>
        <v>0</v>
      </c>
      <c r="H174" s="95">
        <f t="shared" si="8"/>
        <v>0</v>
      </c>
    </row>
    <row r="175" spans="1:8" s="1" customFormat="1" ht="16.5" customHeight="1">
      <c r="A175" s="17" t="s">
        <v>210</v>
      </c>
      <c r="B175" s="10">
        <v>929</v>
      </c>
      <c r="C175" s="10">
        <v>521</v>
      </c>
      <c r="D175" s="10">
        <v>466</v>
      </c>
      <c r="E175" s="99">
        <v>521</v>
      </c>
      <c r="F175" s="95">
        <f t="shared" si="6"/>
        <v>56.08180839612486</v>
      </c>
      <c r="G175" s="95">
        <f t="shared" si="7"/>
        <v>100</v>
      </c>
      <c r="H175" s="95">
        <f t="shared" si="8"/>
        <v>111.80257510729615</v>
      </c>
    </row>
    <row r="176" spans="1:8" s="1" customFormat="1" ht="16.5" customHeight="1">
      <c r="A176" s="17" t="s">
        <v>108</v>
      </c>
      <c r="B176" s="11"/>
      <c r="C176" s="11"/>
      <c r="D176" s="10">
        <v>406</v>
      </c>
      <c r="E176" s="99">
        <v>367</v>
      </c>
      <c r="F176" s="95">
        <f t="shared" si="6"/>
        <v>0</v>
      </c>
      <c r="G176" s="95">
        <f t="shared" si="7"/>
        <v>0</v>
      </c>
      <c r="H176" s="95">
        <f t="shared" si="8"/>
        <v>90.39408866995073</v>
      </c>
    </row>
    <row r="177" spans="1:8" s="1" customFormat="1" ht="16.5" customHeight="1">
      <c r="A177" s="17" t="s">
        <v>109</v>
      </c>
      <c r="B177" s="11"/>
      <c r="C177" s="11"/>
      <c r="D177" s="10">
        <v>48</v>
      </c>
      <c r="E177" s="99">
        <v>130</v>
      </c>
      <c r="F177" s="95">
        <f t="shared" si="6"/>
        <v>0</v>
      </c>
      <c r="G177" s="95">
        <f t="shared" si="7"/>
        <v>0</v>
      </c>
      <c r="H177" s="95">
        <f t="shared" si="8"/>
        <v>270.83333333333337</v>
      </c>
    </row>
    <row r="178" spans="1:8" s="1" customFormat="1" ht="16.5" customHeight="1">
      <c r="A178" s="17" t="s">
        <v>110</v>
      </c>
      <c r="B178" s="11"/>
      <c r="C178" s="11"/>
      <c r="D178" s="10">
        <v>0</v>
      </c>
      <c r="E178" s="99">
        <v>0</v>
      </c>
      <c r="F178" s="95">
        <f t="shared" si="6"/>
        <v>0</v>
      </c>
      <c r="G178" s="95">
        <f t="shared" si="7"/>
        <v>0</v>
      </c>
      <c r="H178" s="95">
        <f t="shared" si="8"/>
        <v>0</v>
      </c>
    </row>
    <row r="179" spans="1:8" s="1" customFormat="1" ht="16.5" customHeight="1">
      <c r="A179" s="17" t="s">
        <v>211</v>
      </c>
      <c r="B179" s="11"/>
      <c r="C179" s="11"/>
      <c r="D179" s="10">
        <v>0</v>
      </c>
      <c r="E179" s="99">
        <v>0</v>
      </c>
      <c r="F179" s="95">
        <f t="shared" si="6"/>
        <v>0</v>
      </c>
      <c r="G179" s="95">
        <f t="shared" si="7"/>
        <v>0</v>
      </c>
      <c r="H179" s="95">
        <f t="shared" si="8"/>
        <v>0</v>
      </c>
    </row>
    <row r="180" spans="1:8" s="1" customFormat="1" ht="16.5" customHeight="1">
      <c r="A180" s="17" t="s">
        <v>117</v>
      </c>
      <c r="B180" s="11"/>
      <c r="C180" s="11"/>
      <c r="D180" s="10">
        <v>0</v>
      </c>
      <c r="E180" s="99">
        <v>0</v>
      </c>
      <c r="F180" s="95">
        <f t="shared" si="6"/>
        <v>0</v>
      </c>
      <c r="G180" s="95">
        <f t="shared" si="7"/>
        <v>0</v>
      </c>
      <c r="H180" s="95">
        <f t="shared" si="8"/>
        <v>0</v>
      </c>
    </row>
    <row r="181" spans="1:8" s="1" customFormat="1" ht="16.5" customHeight="1">
      <c r="A181" s="17" t="s">
        <v>212</v>
      </c>
      <c r="B181" s="11"/>
      <c r="C181" s="11"/>
      <c r="D181" s="10">
        <v>12</v>
      </c>
      <c r="E181" s="99">
        <v>24</v>
      </c>
      <c r="F181" s="95">
        <f t="shared" si="6"/>
        <v>0</v>
      </c>
      <c r="G181" s="95">
        <f t="shared" si="7"/>
        <v>0</v>
      </c>
      <c r="H181" s="95">
        <f t="shared" si="8"/>
        <v>200</v>
      </c>
    </row>
    <row r="182" spans="1:8" s="1" customFormat="1" ht="16.5" customHeight="1">
      <c r="A182" s="17" t="s">
        <v>213</v>
      </c>
      <c r="B182" s="10">
        <v>1682</v>
      </c>
      <c r="C182" s="10">
        <v>1477</v>
      </c>
      <c r="D182" s="10">
        <v>1380</v>
      </c>
      <c r="E182" s="99">
        <v>1477</v>
      </c>
      <c r="F182" s="95">
        <f t="shared" si="6"/>
        <v>87.81212841854935</v>
      </c>
      <c r="G182" s="95">
        <f t="shared" si="7"/>
        <v>100</v>
      </c>
      <c r="H182" s="95">
        <f t="shared" si="8"/>
        <v>107.02898550724638</v>
      </c>
    </row>
    <row r="183" spans="1:8" s="1" customFormat="1" ht="16.5" customHeight="1">
      <c r="A183" s="17" t="s">
        <v>108</v>
      </c>
      <c r="B183" s="11"/>
      <c r="C183" s="11"/>
      <c r="D183" s="10">
        <v>1359</v>
      </c>
      <c r="E183" s="99">
        <v>1436</v>
      </c>
      <c r="F183" s="95">
        <f t="shared" si="6"/>
        <v>0</v>
      </c>
      <c r="G183" s="95">
        <f t="shared" si="7"/>
        <v>0</v>
      </c>
      <c r="H183" s="95">
        <f t="shared" si="8"/>
        <v>105.66593083149374</v>
      </c>
    </row>
    <row r="184" spans="1:8" s="1" customFormat="1" ht="16.5" customHeight="1">
      <c r="A184" s="17" t="s">
        <v>109</v>
      </c>
      <c r="B184" s="11"/>
      <c r="C184" s="11"/>
      <c r="D184" s="10">
        <v>0</v>
      </c>
      <c r="E184" s="99">
        <v>0</v>
      </c>
      <c r="F184" s="95">
        <f t="shared" si="6"/>
        <v>0</v>
      </c>
      <c r="G184" s="95">
        <f t="shared" si="7"/>
        <v>0</v>
      </c>
      <c r="H184" s="95">
        <f t="shared" si="8"/>
        <v>0</v>
      </c>
    </row>
    <row r="185" spans="1:8" s="1" customFormat="1" ht="16.5" customHeight="1">
      <c r="A185" s="17" t="s">
        <v>110</v>
      </c>
      <c r="B185" s="11"/>
      <c r="C185" s="11"/>
      <c r="D185" s="10">
        <v>0</v>
      </c>
      <c r="E185" s="99">
        <v>0</v>
      </c>
      <c r="F185" s="95">
        <f t="shared" si="6"/>
        <v>0</v>
      </c>
      <c r="G185" s="95">
        <f t="shared" si="7"/>
        <v>0</v>
      </c>
      <c r="H185" s="95">
        <f t="shared" si="8"/>
        <v>0</v>
      </c>
    </row>
    <row r="186" spans="1:8" s="1" customFormat="1" ht="16.5" customHeight="1">
      <c r="A186" s="17" t="s">
        <v>214</v>
      </c>
      <c r="B186" s="11"/>
      <c r="C186" s="11"/>
      <c r="D186" s="10">
        <v>15</v>
      </c>
      <c r="E186" s="99">
        <v>9</v>
      </c>
      <c r="F186" s="95">
        <f t="shared" si="6"/>
        <v>0</v>
      </c>
      <c r="G186" s="95">
        <f t="shared" si="7"/>
        <v>0</v>
      </c>
      <c r="H186" s="95">
        <f t="shared" si="8"/>
        <v>60</v>
      </c>
    </row>
    <row r="187" spans="1:8" s="1" customFormat="1" ht="16.5" customHeight="1">
      <c r="A187" s="17" t="s">
        <v>117</v>
      </c>
      <c r="B187" s="11"/>
      <c r="C187" s="11"/>
      <c r="D187" s="10">
        <v>0</v>
      </c>
      <c r="E187" s="99">
        <v>32</v>
      </c>
      <c r="F187" s="95">
        <f t="shared" si="6"/>
        <v>0</v>
      </c>
      <c r="G187" s="95">
        <f t="shared" si="7"/>
        <v>0</v>
      </c>
      <c r="H187" s="95">
        <f t="shared" si="8"/>
        <v>0</v>
      </c>
    </row>
    <row r="188" spans="1:8" s="1" customFormat="1" ht="16.5" customHeight="1">
      <c r="A188" s="17" t="s">
        <v>215</v>
      </c>
      <c r="B188" s="11"/>
      <c r="C188" s="11"/>
      <c r="D188" s="10">
        <v>6</v>
      </c>
      <c r="E188" s="99">
        <v>0</v>
      </c>
      <c r="F188" s="95">
        <f t="shared" si="6"/>
        <v>0</v>
      </c>
      <c r="G188" s="95">
        <f t="shared" si="7"/>
        <v>0</v>
      </c>
      <c r="H188" s="95">
        <f t="shared" si="8"/>
        <v>0</v>
      </c>
    </row>
    <row r="189" spans="1:8" s="1" customFormat="1" ht="16.5" customHeight="1">
      <c r="A189" s="17" t="s">
        <v>216</v>
      </c>
      <c r="B189" s="10">
        <v>396</v>
      </c>
      <c r="C189" s="10">
        <v>643</v>
      </c>
      <c r="D189" s="10">
        <v>494</v>
      </c>
      <c r="E189" s="99">
        <v>643</v>
      </c>
      <c r="F189" s="95">
        <f t="shared" si="6"/>
        <v>162.37373737373736</v>
      </c>
      <c r="G189" s="95">
        <f t="shared" si="7"/>
        <v>100</v>
      </c>
      <c r="H189" s="95">
        <f t="shared" si="8"/>
        <v>130.16194331983806</v>
      </c>
    </row>
    <row r="190" spans="1:8" s="1" customFormat="1" ht="16.5" customHeight="1">
      <c r="A190" s="17" t="s">
        <v>108</v>
      </c>
      <c r="B190" s="13"/>
      <c r="C190" s="11"/>
      <c r="D190" s="10">
        <v>348</v>
      </c>
      <c r="E190" s="99">
        <v>350</v>
      </c>
      <c r="F190" s="95">
        <f t="shared" si="6"/>
        <v>0</v>
      </c>
      <c r="G190" s="95">
        <f t="shared" si="7"/>
        <v>0</v>
      </c>
      <c r="H190" s="95">
        <f t="shared" si="8"/>
        <v>100.57471264367817</v>
      </c>
    </row>
    <row r="191" spans="1:8" s="1" customFormat="1" ht="16.5" customHeight="1">
      <c r="A191" s="17" t="s">
        <v>109</v>
      </c>
      <c r="B191" s="13"/>
      <c r="C191" s="11"/>
      <c r="D191" s="10">
        <v>96</v>
      </c>
      <c r="E191" s="99">
        <v>293</v>
      </c>
      <c r="F191" s="95">
        <f t="shared" si="6"/>
        <v>0</v>
      </c>
      <c r="G191" s="95">
        <f t="shared" si="7"/>
        <v>0</v>
      </c>
      <c r="H191" s="95">
        <f t="shared" si="8"/>
        <v>305.20833333333337</v>
      </c>
    </row>
    <row r="192" spans="1:8" s="1" customFormat="1" ht="17.25" customHeight="1">
      <c r="A192" s="17" t="s">
        <v>110</v>
      </c>
      <c r="B192" s="13"/>
      <c r="C192" s="11"/>
      <c r="D192" s="10">
        <v>0</v>
      </c>
      <c r="E192" s="99">
        <v>0</v>
      </c>
      <c r="F192" s="95">
        <f t="shared" si="6"/>
        <v>0</v>
      </c>
      <c r="G192" s="95">
        <f t="shared" si="7"/>
        <v>0</v>
      </c>
      <c r="H192" s="95">
        <f t="shared" si="8"/>
        <v>0</v>
      </c>
    </row>
    <row r="193" spans="1:8" s="1" customFormat="1" ht="17.25" customHeight="1">
      <c r="A193" s="17" t="s">
        <v>217</v>
      </c>
      <c r="B193" s="13"/>
      <c r="C193" s="11"/>
      <c r="D193" s="10">
        <v>0</v>
      </c>
      <c r="E193" s="99">
        <v>0</v>
      </c>
      <c r="F193" s="95">
        <f t="shared" si="6"/>
        <v>0</v>
      </c>
      <c r="G193" s="95">
        <f t="shared" si="7"/>
        <v>0</v>
      </c>
      <c r="H193" s="95">
        <f t="shared" si="8"/>
        <v>0</v>
      </c>
    </row>
    <row r="194" spans="1:8" s="1" customFormat="1" ht="17.25" customHeight="1">
      <c r="A194" s="17" t="s">
        <v>117</v>
      </c>
      <c r="B194" s="13"/>
      <c r="C194" s="11"/>
      <c r="D194" s="10">
        <v>0</v>
      </c>
      <c r="E194" s="99">
        <v>0</v>
      </c>
      <c r="F194" s="95">
        <f t="shared" si="6"/>
        <v>0</v>
      </c>
      <c r="G194" s="95">
        <f t="shared" si="7"/>
        <v>0</v>
      </c>
      <c r="H194" s="95">
        <f t="shared" si="8"/>
        <v>0</v>
      </c>
    </row>
    <row r="195" spans="1:8" s="1" customFormat="1" ht="17.25" customHeight="1">
      <c r="A195" s="17" t="s">
        <v>218</v>
      </c>
      <c r="B195" s="13"/>
      <c r="C195" s="11"/>
      <c r="D195" s="10">
        <v>50</v>
      </c>
      <c r="E195" s="99">
        <v>0</v>
      </c>
      <c r="F195" s="95">
        <f t="shared" si="6"/>
        <v>0</v>
      </c>
      <c r="G195" s="95">
        <f t="shared" si="7"/>
        <v>0</v>
      </c>
      <c r="H195" s="95">
        <f t="shared" si="8"/>
        <v>0</v>
      </c>
    </row>
    <row r="196" spans="1:8" s="1" customFormat="1" ht="16.5" customHeight="1">
      <c r="A196" s="17" t="s">
        <v>219</v>
      </c>
      <c r="B196" s="10">
        <v>352</v>
      </c>
      <c r="C196" s="10">
        <v>604</v>
      </c>
      <c r="D196" s="10">
        <v>533</v>
      </c>
      <c r="E196" s="99">
        <v>604</v>
      </c>
      <c r="F196" s="95">
        <f aca="true" t="shared" si="9" ref="F196:F247">IF(B196&lt;&gt;0,(E196/B196)*100,0)</f>
        <v>171.5909090909091</v>
      </c>
      <c r="G196" s="95">
        <f aca="true" t="shared" si="10" ref="G196:G247">IF(C196&lt;&gt;0,(E196/C196)*100,0)</f>
        <v>100</v>
      </c>
      <c r="H196" s="95">
        <f aca="true" t="shared" si="11" ref="H196:H247">IF(D196&lt;&gt;0,(E196/D196)*100,0)</f>
        <v>113.32082551594746</v>
      </c>
    </row>
    <row r="197" spans="1:8" s="1" customFormat="1" ht="16.5" customHeight="1">
      <c r="A197" s="17" t="s">
        <v>108</v>
      </c>
      <c r="B197" s="13"/>
      <c r="C197" s="11"/>
      <c r="D197" s="10">
        <v>320</v>
      </c>
      <c r="E197" s="99">
        <v>257</v>
      </c>
      <c r="F197" s="95">
        <f t="shared" si="9"/>
        <v>0</v>
      </c>
      <c r="G197" s="95">
        <f t="shared" si="10"/>
        <v>0</v>
      </c>
      <c r="H197" s="95">
        <f t="shared" si="11"/>
        <v>80.3125</v>
      </c>
    </row>
    <row r="198" spans="1:8" s="1" customFormat="1" ht="16.5" customHeight="1">
      <c r="A198" s="17" t="s">
        <v>109</v>
      </c>
      <c r="B198" s="13"/>
      <c r="C198" s="11"/>
      <c r="D198" s="10">
        <v>150</v>
      </c>
      <c r="E198" s="99">
        <v>347</v>
      </c>
      <c r="F198" s="95">
        <f t="shared" si="9"/>
        <v>0</v>
      </c>
      <c r="G198" s="95">
        <f t="shared" si="10"/>
        <v>0</v>
      </c>
      <c r="H198" s="95">
        <f t="shared" si="11"/>
        <v>231.33333333333334</v>
      </c>
    </row>
    <row r="199" spans="1:8" s="1" customFormat="1" ht="16.5" customHeight="1">
      <c r="A199" s="17" t="s">
        <v>110</v>
      </c>
      <c r="B199" s="13"/>
      <c r="C199" s="11"/>
      <c r="D199" s="10">
        <v>0</v>
      </c>
      <c r="E199" s="99">
        <v>0</v>
      </c>
      <c r="F199" s="95">
        <f t="shared" si="9"/>
        <v>0</v>
      </c>
      <c r="G199" s="95">
        <f t="shared" si="10"/>
        <v>0</v>
      </c>
      <c r="H199" s="95">
        <f t="shared" si="11"/>
        <v>0</v>
      </c>
    </row>
    <row r="200" spans="1:8" s="1" customFormat="1" ht="12.75" customHeight="1">
      <c r="A200" s="17" t="s">
        <v>220</v>
      </c>
      <c r="B200" s="13"/>
      <c r="C200" s="11"/>
      <c r="D200" s="10">
        <v>0</v>
      </c>
      <c r="E200" s="99">
        <v>0</v>
      </c>
      <c r="F200" s="95">
        <f t="shared" si="9"/>
        <v>0</v>
      </c>
      <c r="G200" s="95">
        <f t="shared" si="10"/>
        <v>0</v>
      </c>
      <c r="H200" s="95">
        <f t="shared" si="11"/>
        <v>0</v>
      </c>
    </row>
    <row r="201" spans="1:8" s="1" customFormat="1" ht="16.5" customHeight="1">
      <c r="A201" s="17" t="s">
        <v>117</v>
      </c>
      <c r="B201" s="13"/>
      <c r="C201" s="11"/>
      <c r="D201" s="10">
        <v>0</v>
      </c>
      <c r="E201" s="99">
        <v>0</v>
      </c>
      <c r="F201" s="95">
        <f t="shared" si="9"/>
        <v>0</v>
      </c>
      <c r="G201" s="95">
        <f t="shared" si="10"/>
        <v>0</v>
      </c>
      <c r="H201" s="95">
        <f t="shared" si="11"/>
        <v>0</v>
      </c>
    </row>
    <row r="202" spans="1:8" s="1" customFormat="1" ht="16.5" customHeight="1">
      <c r="A202" s="17" t="s">
        <v>221</v>
      </c>
      <c r="B202" s="13"/>
      <c r="C202" s="11"/>
      <c r="D202" s="10">
        <v>63</v>
      </c>
      <c r="E202" s="99">
        <v>0</v>
      </c>
      <c r="F202" s="95">
        <f t="shared" si="9"/>
        <v>0</v>
      </c>
      <c r="G202" s="95">
        <f t="shared" si="10"/>
        <v>0</v>
      </c>
      <c r="H202" s="95">
        <f t="shared" si="11"/>
        <v>0</v>
      </c>
    </row>
    <row r="203" spans="1:8" s="1" customFormat="1" ht="16.5" customHeight="1">
      <c r="A203" s="17" t="s">
        <v>222</v>
      </c>
      <c r="B203" s="10">
        <v>153</v>
      </c>
      <c r="C203" s="10">
        <v>162</v>
      </c>
      <c r="D203" s="10">
        <v>149</v>
      </c>
      <c r="E203" s="99">
        <v>162</v>
      </c>
      <c r="F203" s="95">
        <f t="shared" si="9"/>
        <v>105.88235294117648</v>
      </c>
      <c r="G203" s="95">
        <f t="shared" si="10"/>
        <v>100</v>
      </c>
      <c r="H203" s="95">
        <f t="shared" si="11"/>
        <v>108.7248322147651</v>
      </c>
    </row>
    <row r="204" spans="1:8" s="1" customFormat="1" ht="16.5" customHeight="1">
      <c r="A204" s="17" t="s">
        <v>108</v>
      </c>
      <c r="B204" s="13"/>
      <c r="C204" s="11"/>
      <c r="D204" s="10">
        <v>134</v>
      </c>
      <c r="E204" s="99">
        <v>152</v>
      </c>
      <c r="F204" s="95">
        <f t="shared" si="9"/>
        <v>0</v>
      </c>
      <c r="G204" s="95">
        <f t="shared" si="10"/>
        <v>0</v>
      </c>
      <c r="H204" s="95">
        <f t="shared" si="11"/>
        <v>113.43283582089552</v>
      </c>
    </row>
    <row r="205" spans="1:8" s="1" customFormat="1" ht="16.5" customHeight="1">
      <c r="A205" s="17" t="s">
        <v>109</v>
      </c>
      <c r="B205" s="13"/>
      <c r="C205" s="11"/>
      <c r="D205" s="10">
        <v>5</v>
      </c>
      <c r="E205" s="99">
        <v>0</v>
      </c>
      <c r="F205" s="95">
        <f t="shared" si="9"/>
        <v>0</v>
      </c>
      <c r="G205" s="95">
        <f t="shared" si="10"/>
        <v>0</v>
      </c>
      <c r="H205" s="95">
        <f t="shared" si="11"/>
        <v>0</v>
      </c>
    </row>
    <row r="206" spans="1:8" s="1" customFormat="1" ht="17.25" customHeight="1">
      <c r="A206" s="17" t="s">
        <v>110</v>
      </c>
      <c r="B206" s="13"/>
      <c r="C206" s="11"/>
      <c r="D206" s="10">
        <v>0</v>
      </c>
      <c r="E206" s="99">
        <v>0</v>
      </c>
      <c r="F206" s="95">
        <f t="shared" si="9"/>
        <v>0</v>
      </c>
      <c r="G206" s="95">
        <f t="shared" si="10"/>
        <v>0</v>
      </c>
      <c r="H206" s="95">
        <f t="shared" si="11"/>
        <v>0</v>
      </c>
    </row>
    <row r="207" spans="1:8" s="1" customFormat="1" ht="17.25" customHeight="1">
      <c r="A207" s="17" t="s">
        <v>223</v>
      </c>
      <c r="B207" s="13"/>
      <c r="C207" s="11"/>
      <c r="D207" s="10">
        <v>10</v>
      </c>
      <c r="E207" s="99">
        <v>3</v>
      </c>
      <c r="F207" s="95">
        <f t="shared" si="9"/>
        <v>0</v>
      </c>
      <c r="G207" s="95">
        <f t="shared" si="10"/>
        <v>0</v>
      </c>
      <c r="H207" s="95">
        <f t="shared" si="11"/>
        <v>30</v>
      </c>
    </row>
    <row r="208" spans="1:8" s="1" customFormat="1" ht="17.25" customHeight="1">
      <c r="A208" s="17" t="s">
        <v>224</v>
      </c>
      <c r="B208" s="13"/>
      <c r="C208" s="11"/>
      <c r="D208" s="10">
        <v>0</v>
      </c>
      <c r="E208" s="99">
        <v>1</v>
      </c>
      <c r="F208" s="95">
        <f t="shared" si="9"/>
        <v>0</v>
      </c>
      <c r="G208" s="95">
        <f t="shared" si="10"/>
        <v>0</v>
      </c>
      <c r="H208" s="95">
        <f t="shared" si="11"/>
        <v>0</v>
      </c>
    </row>
    <row r="209" spans="1:8" s="1" customFormat="1" ht="17.25" customHeight="1">
      <c r="A209" s="17" t="s">
        <v>117</v>
      </c>
      <c r="B209" s="13"/>
      <c r="C209" s="11"/>
      <c r="D209" s="10">
        <v>0</v>
      </c>
      <c r="E209" s="99">
        <v>0</v>
      </c>
      <c r="F209" s="95">
        <f t="shared" si="9"/>
        <v>0</v>
      </c>
      <c r="G209" s="95">
        <f t="shared" si="10"/>
        <v>0</v>
      </c>
      <c r="H209" s="95">
        <f t="shared" si="11"/>
        <v>0</v>
      </c>
    </row>
    <row r="210" spans="1:8" s="1" customFormat="1" ht="17.25" customHeight="1">
      <c r="A210" s="17" t="s">
        <v>225</v>
      </c>
      <c r="B210" s="13"/>
      <c r="C210" s="11"/>
      <c r="D210" s="10">
        <v>0</v>
      </c>
      <c r="E210" s="99">
        <v>6</v>
      </c>
      <c r="F210" s="95">
        <f t="shared" si="9"/>
        <v>0</v>
      </c>
      <c r="G210" s="95">
        <f t="shared" si="10"/>
        <v>0</v>
      </c>
      <c r="H210" s="95">
        <f t="shared" si="11"/>
        <v>0</v>
      </c>
    </row>
    <row r="211" spans="1:8" s="1" customFormat="1" ht="17.25" customHeight="1">
      <c r="A211" s="17" t="s">
        <v>226</v>
      </c>
      <c r="B211" s="10">
        <v>0</v>
      </c>
      <c r="C211" s="10">
        <v>0</v>
      </c>
      <c r="D211" s="10">
        <v>0</v>
      </c>
      <c r="E211" s="99">
        <v>0</v>
      </c>
      <c r="F211" s="95">
        <f t="shared" si="9"/>
        <v>0</v>
      </c>
      <c r="G211" s="95">
        <f t="shared" si="10"/>
        <v>0</v>
      </c>
      <c r="H211" s="95">
        <f t="shared" si="11"/>
        <v>0</v>
      </c>
    </row>
    <row r="212" spans="1:8" s="1" customFormat="1" ht="16.5" customHeight="1">
      <c r="A212" s="17" t="s">
        <v>108</v>
      </c>
      <c r="B212" s="13"/>
      <c r="C212" s="11"/>
      <c r="D212" s="10">
        <v>0</v>
      </c>
      <c r="E212" s="99">
        <v>0</v>
      </c>
      <c r="F212" s="95">
        <f t="shared" si="9"/>
        <v>0</v>
      </c>
      <c r="G212" s="95">
        <f t="shared" si="10"/>
        <v>0</v>
      </c>
      <c r="H212" s="95">
        <f t="shared" si="11"/>
        <v>0</v>
      </c>
    </row>
    <row r="213" spans="1:8" s="1" customFormat="1" ht="16.5" customHeight="1">
      <c r="A213" s="17" t="s">
        <v>109</v>
      </c>
      <c r="B213" s="13"/>
      <c r="C213" s="11"/>
      <c r="D213" s="10">
        <v>0</v>
      </c>
      <c r="E213" s="99">
        <v>0</v>
      </c>
      <c r="F213" s="95">
        <f t="shared" si="9"/>
        <v>0</v>
      </c>
      <c r="G213" s="95">
        <f t="shared" si="10"/>
        <v>0</v>
      </c>
      <c r="H213" s="95">
        <f t="shared" si="11"/>
        <v>0</v>
      </c>
    </row>
    <row r="214" spans="1:8" s="1" customFormat="1" ht="16.5" customHeight="1">
      <c r="A214" s="17" t="s">
        <v>110</v>
      </c>
      <c r="B214" s="13"/>
      <c r="C214" s="11"/>
      <c r="D214" s="10">
        <v>0</v>
      </c>
      <c r="E214" s="99">
        <v>0</v>
      </c>
      <c r="F214" s="95">
        <f t="shared" si="9"/>
        <v>0</v>
      </c>
      <c r="G214" s="95">
        <f t="shared" si="10"/>
        <v>0</v>
      </c>
      <c r="H214" s="95">
        <f t="shared" si="11"/>
        <v>0</v>
      </c>
    </row>
    <row r="215" spans="1:8" s="1" customFormat="1" ht="16.5" customHeight="1">
      <c r="A215" s="17" t="s">
        <v>117</v>
      </c>
      <c r="B215" s="13"/>
      <c r="C215" s="11"/>
      <c r="D215" s="10">
        <v>0</v>
      </c>
      <c r="E215" s="99">
        <v>0</v>
      </c>
      <c r="F215" s="95">
        <f t="shared" si="9"/>
        <v>0</v>
      </c>
      <c r="G215" s="95">
        <f t="shared" si="10"/>
        <v>0</v>
      </c>
      <c r="H215" s="95">
        <f t="shared" si="11"/>
        <v>0</v>
      </c>
    </row>
    <row r="216" spans="1:8" s="1" customFormat="1" ht="16.5" customHeight="1">
      <c r="A216" s="17" t="s">
        <v>227</v>
      </c>
      <c r="B216" s="13"/>
      <c r="C216" s="11"/>
      <c r="D216" s="10">
        <v>0</v>
      </c>
      <c r="E216" s="99">
        <v>0</v>
      </c>
      <c r="F216" s="95">
        <f t="shared" si="9"/>
        <v>0</v>
      </c>
      <c r="G216" s="95">
        <f t="shared" si="10"/>
        <v>0</v>
      </c>
      <c r="H216" s="95">
        <f t="shared" si="11"/>
        <v>0</v>
      </c>
    </row>
    <row r="217" spans="1:8" s="1" customFormat="1" ht="16.5" customHeight="1">
      <c r="A217" s="17" t="s">
        <v>228</v>
      </c>
      <c r="B217" s="10">
        <v>521</v>
      </c>
      <c r="C217" s="10">
        <v>461</v>
      </c>
      <c r="D217" s="10">
        <v>522</v>
      </c>
      <c r="E217" s="99">
        <v>461</v>
      </c>
      <c r="F217" s="95">
        <f t="shared" si="9"/>
        <v>88.48368522072937</v>
      </c>
      <c r="G217" s="95">
        <f t="shared" si="10"/>
        <v>100</v>
      </c>
      <c r="H217" s="95">
        <f t="shared" si="11"/>
        <v>88.31417624521073</v>
      </c>
    </row>
    <row r="218" spans="1:8" s="1" customFormat="1" ht="16.5" customHeight="1">
      <c r="A218" s="17" t="s">
        <v>108</v>
      </c>
      <c r="B218" s="13"/>
      <c r="C218" s="11"/>
      <c r="D218" s="10">
        <v>510</v>
      </c>
      <c r="E218" s="99">
        <v>451</v>
      </c>
      <c r="F218" s="95">
        <f t="shared" si="9"/>
        <v>0</v>
      </c>
      <c r="G218" s="95">
        <f t="shared" si="10"/>
        <v>0</v>
      </c>
      <c r="H218" s="95">
        <f t="shared" si="11"/>
        <v>88.4313725490196</v>
      </c>
    </row>
    <row r="219" spans="1:8" s="1" customFormat="1" ht="16.5" customHeight="1">
      <c r="A219" s="17" t="s">
        <v>109</v>
      </c>
      <c r="B219" s="13"/>
      <c r="C219" s="11"/>
      <c r="D219" s="10">
        <v>6</v>
      </c>
      <c r="E219" s="99">
        <v>0</v>
      </c>
      <c r="F219" s="95">
        <f t="shared" si="9"/>
        <v>0</v>
      </c>
      <c r="G219" s="95">
        <f t="shared" si="10"/>
        <v>0</v>
      </c>
      <c r="H219" s="95">
        <f t="shared" si="11"/>
        <v>0</v>
      </c>
    </row>
    <row r="220" spans="1:8" s="1" customFormat="1" ht="16.5" customHeight="1">
      <c r="A220" s="17" t="s">
        <v>110</v>
      </c>
      <c r="B220" s="13"/>
      <c r="C220" s="11"/>
      <c r="D220" s="10">
        <v>0</v>
      </c>
      <c r="E220" s="99">
        <v>0</v>
      </c>
      <c r="F220" s="95">
        <f t="shared" si="9"/>
        <v>0</v>
      </c>
      <c r="G220" s="95">
        <f t="shared" si="10"/>
        <v>0</v>
      </c>
      <c r="H220" s="95">
        <f t="shared" si="11"/>
        <v>0</v>
      </c>
    </row>
    <row r="221" spans="1:8" s="1" customFormat="1" ht="17.25" customHeight="1">
      <c r="A221" s="17" t="s">
        <v>117</v>
      </c>
      <c r="B221" s="13"/>
      <c r="C221" s="11"/>
      <c r="D221" s="10">
        <v>0</v>
      </c>
      <c r="E221" s="99">
        <v>0</v>
      </c>
      <c r="F221" s="95">
        <f t="shared" si="9"/>
        <v>0</v>
      </c>
      <c r="G221" s="95">
        <f t="shared" si="10"/>
        <v>0</v>
      </c>
      <c r="H221" s="95">
        <f t="shared" si="11"/>
        <v>0</v>
      </c>
    </row>
    <row r="222" spans="1:8" s="1" customFormat="1" ht="17.25" customHeight="1">
      <c r="A222" s="17" t="s">
        <v>229</v>
      </c>
      <c r="B222" s="13"/>
      <c r="C222" s="11"/>
      <c r="D222" s="10">
        <v>6</v>
      </c>
      <c r="E222" s="99">
        <v>10</v>
      </c>
      <c r="F222" s="95">
        <f t="shared" si="9"/>
        <v>0</v>
      </c>
      <c r="G222" s="95">
        <f t="shared" si="10"/>
        <v>0</v>
      </c>
      <c r="H222" s="95">
        <f t="shared" si="11"/>
        <v>166.66666666666669</v>
      </c>
    </row>
    <row r="223" spans="1:8" s="1" customFormat="1" ht="17.25" customHeight="1">
      <c r="A223" s="17" t="s">
        <v>230</v>
      </c>
      <c r="B223" s="10">
        <v>0</v>
      </c>
      <c r="C223" s="10">
        <v>0</v>
      </c>
      <c r="D223" s="10">
        <v>0</v>
      </c>
      <c r="E223" s="99">
        <v>0</v>
      </c>
      <c r="F223" s="95">
        <f t="shared" si="9"/>
        <v>0</v>
      </c>
      <c r="G223" s="95">
        <f t="shared" si="10"/>
        <v>0</v>
      </c>
      <c r="H223" s="95">
        <f t="shared" si="11"/>
        <v>0</v>
      </c>
    </row>
    <row r="224" spans="1:8" s="1" customFormat="1" ht="17.25" customHeight="1">
      <c r="A224" s="17" t="s">
        <v>108</v>
      </c>
      <c r="B224" s="13"/>
      <c r="C224" s="11"/>
      <c r="D224" s="10">
        <v>0</v>
      </c>
      <c r="E224" s="99">
        <v>0</v>
      </c>
      <c r="F224" s="95">
        <f t="shared" si="9"/>
        <v>0</v>
      </c>
      <c r="G224" s="95">
        <f t="shared" si="10"/>
        <v>0</v>
      </c>
      <c r="H224" s="95">
        <f t="shared" si="11"/>
        <v>0</v>
      </c>
    </row>
    <row r="225" spans="1:8" s="1" customFormat="1" ht="17.25" customHeight="1">
      <c r="A225" s="17" t="s">
        <v>109</v>
      </c>
      <c r="B225" s="13"/>
      <c r="C225" s="11"/>
      <c r="D225" s="10">
        <v>0</v>
      </c>
      <c r="E225" s="99">
        <v>0</v>
      </c>
      <c r="F225" s="95">
        <f t="shared" si="9"/>
        <v>0</v>
      </c>
      <c r="G225" s="95">
        <f t="shared" si="10"/>
        <v>0</v>
      </c>
      <c r="H225" s="95">
        <f t="shared" si="11"/>
        <v>0</v>
      </c>
    </row>
    <row r="226" spans="1:8" s="1" customFormat="1" ht="17.25" customHeight="1">
      <c r="A226" s="17" t="s">
        <v>110</v>
      </c>
      <c r="B226" s="13"/>
      <c r="C226" s="11"/>
      <c r="D226" s="10">
        <v>0</v>
      </c>
      <c r="E226" s="99">
        <v>0</v>
      </c>
      <c r="F226" s="95">
        <f t="shared" si="9"/>
        <v>0</v>
      </c>
      <c r="G226" s="95">
        <f t="shared" si="10"/>
        <v>0</v>
      </c>
      <c r="H226" s="95">
        <f t="shared" si="11"/>
        <v>0</v>
      </c>
    </row>
    <row r="227" spans="1:8" s="1" customFormat="1" ht="12.75" customHeight="1">
      <c r="A227" s="17" t="s">
        <v>231</v>
      </c>
      <c r="B227" s="13"/>
      <c r="C227" s="11"/>
      <c r="D227" s="10">
        <v>0</v>
      </c>
      <c r="E227" s="99">
        <v>0</v>
      </c>
      <c r="F227" s="95">
        <f t="shared" si="9"/>
        <v>0</v>
      </c>
      <c r="G227" s="95">
        <f t="shared" si="10"/>
        <v>0</v>
      </c>
      <c r="H227" s="95">
        <f t="shared" si="11"/>
        <v>0</v>
      </c>
    </row>
    <row r="228" spans="1:8" s="1" customFormat="1" ht="17.25" customHeight="1">
      <c r="A228" s="17" t="s">
        <v>117</v>
      </c>
      <c r="B228" s="13"/>
      <c r="C228" s="11"/>
      <c r="D228" s="10">
        <v>0</v>
      </c>
      <c r="E228" s="99">
        <v>0</v>
      </c>
      <c r="F228" s="95">
        <f t="shared" si="9"/>
        <v>0</v>
      </c>
      <c r="G228" s="95">
        <f t="shared" si="10"/>
        <v>0</v>
      </c>
      <c r="H228" s="95">
        <f t="shared" si="11"/>
        <v>0</v>
      </c>
    </row>
    <row r="229" spans="1:8" s="1" customFormat="1" ht="17.25" customHeight="1">
      <c r="A229" s="17" t="s">
        <v>232</v>
      </c>
      <c r="B229" s="13"/>
      <c r="C229" s="11"/>
      <c r="D229" s="10">
        <v>0</v>
      </c>
      <c r="E229" s="99">
        <v>0</v>
      </c>
      <c r="F229" s="95">
        <f t="shared" si="9"/>
        <v>0</v>
      </c>
      <c r="G229" s="95">
        <f t="shared" si="10"/>
        <v>0</v>
      </c>
      <c r="H229" s="95">
        <f t="shared" si="11"/>
        <v>0</v>
      </c>
    </row>
    <row r="230" spans="1:8" s="1" customFormat="1" ht="17.25" customHeight="1">
      <c r="A230" s="17" t="s">
        <v>233</v>
      </c>
      <c r="B230" s="10">
        <v>1588</v>
      </c>
      <c r="C230" s="10">
        <v>1439</v>
      </c>
      <c r="D230" s="10">
        <v>1750</v>
      </c>
      <c r="E230" s="99">
        <v>1439</v>
      </c>
      <c r="F230" s="95">
        <f t="shared" si="9"/>
        <v>90.61712846347606</v>
      </c>
      <c r="G230" s="95">
        <f t="shared" si="10"/>
        <v>100</v>
      </c>
      <c r="H230" s="95">
        <f t="shared" si="11"/>
        <v>82.22857142857143</v>
      </c>
    </row>
    <row r="231" spans="1:8" s="1" customFormat="1" ht="17.25" customHeight="1">
      <c r="A231" s="17" t="s">
        <v>108</v>
      </c>
      <c r="B231" s="13"/>
      <c r="C231" s="11"/>
      <c r="D231" s="10">
        <v>1674</v>
      </c>
      <c r="E231" s="99">
        <v>1342</v>
      </c>
      <c r="F231" s="95">
        <f t="shared" si="9"/>
        <v>0</v>
      </c>
      <c r="G231" s="95">
        <f t="shared" si="10"/>
        <v>0</v>
      </c>
      <c r="H231" s="95">
        <f t="shared" si="11"/>
        <v>80.16726403823178</v>
      </c>
    </row>
    <row r="232" spans="1:8" s="1" customFormat="1" ht="17.25" customHeight="1">
      <c r="A232" s="17" t="s">
        <v>109</v>
      </c>
      <c r="B232" s="13"/>
      <c r="C232" s="11"/>
      <c r="D232" s="10">
        <v>0</v>
      </c>
      <c r="E232" s="99">
        <v>0</v>
      </c>
      <c r="F232" s="95">
        <f t="shared" si="9"/>
        <v>0</v>
      </c>
      <c r="G232" s="95">
        <f t="shared" si="10"/>
        <v>0</v>
      </c>
      <c r="H232" s="95">
        <f t="shared" si="11"/>
        <v>0</v>
      </c>
    </row>
    <row r="233" spans="1:8" s="1" customFormat="1" ht="17.25" customHeight="1">
      <c r="A233" s="17" t="s">
        <v>110</v>
      </c>
      <c r="B233" s="13"/>
      <c r="C233" s="11"/>
      <c r="D233" s="10">
        <v>0</v>
      </c>
      <c r="E233" s="99">
        <v>0</v>
      </c>
      <c r="F233" s="95">
        <f t="shared" si="9"/>
        <v>0</v>
      </c>
      <c r="G233" s="95">
        <f t="shared" si="10"/>
        <v>0</v>
      </c>
      <c r="H233" s="95">
        <f t="shared" si="11"/>
        <v>0</v>
      </c>
    </row>
    <row r="234" spans="1:8" s="1" customFormat="1" ht="17.25" customHeight="1">
      <c r="A234" s="17" t="s">
        <v>234</v>
      </c>
      <c r="B234" s="13"/>
      <c r="C234" s="11"/>
      <c r="D234" s="10">
        <v>0</v>
      </c>
      <c r="E234" s="99">
        <v>0</v>
      </c>
      <c r="F234" s="95">
        <f t="shared" si="9"/>
        <v>0</v>
      </c>
      <c r="G234" s="95">
        <f t="shared" si="10"/>
        <v>0</v>
      </c>
      <c r="H234" s="95">
        <f t="shared" si="11"/>
        <v>0</v>
      </c>
    </row>
    <row r="235" spans="1:8" s="1" customFormat="1" ht="17.25" customHeight="1">
      <c r="A235" s="17" t="s">
        <v>235</v>
      </c>
      <c r="B235" s="13"/>
      <c r="C235" s="11"/>
      <c r="D235" s="10">
        <v>3</v>
      </c>
      <c r="E235" s="99">
        <v>0</v>
      </c>
      <c r="F235" s="95">
        <f t="shared" si="9"/>
        <v>0</v>
      </c>
      <c r="G235" s="95">
        <f t="shared" si="10"/>
        <v>0</v>
      </c>
      <c r="H235" s="95">
        <f t="shared" si="11"/>
        <v>0</v>
      </c>
    </row>
    <row r="236" spans="1:8" s="1" customFormat="1" ht="17.25" customHeight="1">
      <c r="A236" s="17" t="s">
        <v>149</v>
      </c>
      <c r="B236" s="13"/>
      <c r="C236" s="11"/>
      <c r="D236" s="10">
        <v>0</v>
      </c>
      <c r="E236" s="99">
        <v>0</v>
      </c>
      <c r="F236" s="95">
        <f t="shared" si="9"/>
        <v>0</v>
      </c>
      <c r="G236" s="95">
        <f t="shared" si="10"/>
        <v>0</v>
      </c>
      <c r="H236" s="95">
        <f t="shared" si="11"/>
        <v>0</v>
      </c>
    </row>
    <row r="237" spans="1:8" s="1" customFormat="1" ht="17.25" customHeight="1">
      <c r="A237" s="17" t="s">
        <v>236</v>
      </c>
      <c r="B237" s="13"/>
      <c r="C237" s="11"/>
      <c r="D237" s="10">
        <v>0</v>
      </c>
      <c r="E237" s="99">
        <v>0</v>
      </c>
      <c r="F237" s="95">
        <f t="shared" si="9"/>
        <v>0</v>
      </c>
      <c r="G237" s="95">
        <f t="shared" si="10"/>
        <v>0</v>
      </c>
      <c r="H237" s="95">
        <f t="shared" si="11"/>
        <v>0</v>
      </c>
    </row>
    <row r="238" spans="1:8" s="1" customFormat="1" ht="17.25" customHeight="1">
      <c r="A238" s="17" t="s">
        <v>237</v>
      </c>
      <c r="B238" s="13"/>
      <c r="C238" s="11"/>
      <c r="D238" s="10">
        <v>0</v>
      </c>
      <c r="E238" s="99">
        <v>0</v>
      </c>
      <c r="F238" s="95">
        <f t="shared" si="9"/>
        <v>0</v>
      </c>
      <c r="G238" s="95">
        <f t="shared" si="10"/>
        <v>0</v>
      </c>
      <c r="H238" s="95">
        <f t="shared" si="11"/>
        <v>0</v>
      </c>
    </row>
    <row r="239" spans="1:8" s="1" customFormat="1" ht="17.25" customHeight="1">
      <c r="A239" s="17" t="s">
        <v>238</v>
      </c>
      <c r="B239" s="13"/>
      <c r="C239" s="11"/>
      <c r="D239" s="10">
        <v>0</v>
      </c>
      <c r="E239" s="99">
        <v>0</v>
      </c>
      <c r="F239" s="95">
        <f t="shared" si="9"/>
        <v>0</v>
      </c>
      <c r="G239" s="95">
        <f t="shared" si="10"/>
        <v>0</v>
      </c>
      <c r="H239" s="95">
        <f t="shared" si="11"/>
        <v>0</v>
      </c>
    </row>
    <row r="240" spans="1:8" s="1" customFormat="1" ht="17.25" customHeight="1">
      <c r="A240" s="17" t="s">
        <v>239</v>
      </c>
      <c r="B240" s="13"/>
      <c r="C240" s="11"/>
      <c r="D240" s="10">
        <v>0</v>
      </c>
      <c r="E240" s="99">
        <v>0</v>
      </c>
      <c r="F240" s="95">
        <f t="shared" si="9"/>
        <v>0</v>
      </c>
      <c r="G240" s="95">
        <f t="shared" si="10"/>
        <v>0</v>
      </c>
      <c r="H240" s="95">
        <f t="shared" si="11"/>
        <v>0</v>
      </c>
    </row>
    <row r="241" spans="1:8" s="1" customFormat="1" ht="17.25" customHeight="1">
      <c r="A241" s="17" t="s">
        <v>240</v>
      </c>
      <c r="B241" s="13"/>
      <c r="C241" s="11"/>
      <c r="D241" s="10">
        <v>0</v>
      </c>
      <c r="E241" s="99">
        <v>0</v>
      </c>
      <c r="F241" s="95">
        <f t="shared" si="9"/>
        <v>0</v>
      </c>
      <c r="G241" s="95">
        <f t="shared" si="10"/>
        <v>0</v>
      </c>
      <c r="H241" s="95">
        <f t="shared" si="11"/>
        <v>0</v>
      </c>
    </row>
    <row r="242" spans="1:8" s="1" customFormat="1" ht="17.25" customHeight="1">
      <c r="A242" s="17" t="s">
        <v>241</v>
      </c>
      <c r="B242" s="13"/>
      <c r="C242" s="11"/>
      <c r="D242" s="10">
        <v>5</v>
      </c>
      <c r="E242" s="99">
        <v>20</v>
      </c>
      <c r="F242" s="95">
        <f t="shared" si="9"/>
        <v>0</v>
      </c>
      <c r="G242" s="95">
        <f t="shared" si="10"/>
        <v>0</v>
      </c>
      <c r="H242" s="95">
        <f t="shared" si="11"/>
        <v>400</v>
      </c>
    </row>
    <row r="243" spans="1:8" s="1" customFormat="1" ht="17.25" customHeight="1">
      <c r="A243" s="17" t="s">
        <v>117</v>
      </c>
      <c r="B243" s="13"/>
      <c r="C243" s="11"/>
      <c r="D243" s="10">
        <v>18</v>
      </c>
      <c r="E243" s="99">
        <v>36</v>
      </c>
      <c r="F243" s="95">
        <f t="shared" si="9"/>
        <v>0</v>
      </c>
      <c r="G243" s="95">
        <f t="shared" si="10"/>
        <v>0</v>
      </c>
      <c r="H243" s="95">
        <f t="shared" si="11"/>
        <v>200</v>
      </c>
    </row>
    <row r="244" spans="1:8" s="1" customFormat="1" ht="17.25" customHeight="1">
      <c r="A244" s="17" t="s">
        <v>242</v>
      </c>
      <c r="B244" s="13"/>
      <c r="C244" s="11"/>
      <c r="D244" s="10">
        <v>50</v>
      </c>
      <c r="E244" s="99">
        <v>41</v>
      </c>
      <c r="F244" s="95">
        <f t="shared" si="9"/>
        <v>0</v>
      </c>
      <c r="G244" s="95">
        <f t="shared" si="10"/>
        <v>0</v>
      </c>
      <c r="H244" s="95">
        <f t="shared" si="11"/>
        <v>82</v>
      </c>
    </row>
    <row r="245" spans="1:8" s="1" customFormat="1" ht="17.25" customHeight="1">
      <c r="A245" s="17" t="s">
        <v>243</v>
      </c>
      <c r="B245" s="10">
        <v>473</v>
      </c>
      <c r="C245" s="10">
        <v>613</v>
      </c>
      <c r="D245" s="10">
        <v>560</v>
      </c>
      <c r="E245" s="99">
        <v>613</v>
      </c>
      <c r="F245" s="95">
        <f t="shared" si="9"/>
        <v>129.5983086680761</v>
      </c>
      <c r="G245" s="95">
        <f t="shared" si="10"/>
        <v>100</v>
      </c>
      <c r="H245" s="95">
        <f t="shared" si="11"/>
        <v>109.46428571428572</v>
      </c>
    </row>
    <row r="246" spans="1:8" s="1" customFormat="1" ht="17.25" customHeight="1">
      <c r="A246" s="17" t="s">
        <v>244</v>
      </c>
      <c r="B246" s="13"/>
      <c r="C246" s="11"/>
      <c r="D246" s="10">
        <v>0</v>
      </c>
      <c r="E246" s="99">
        <v>0</v>
      </c>
      <c r="F246" s="95">
        <f t="shared" si="9"/>
        <v>0</v>
      </c>
      <c r="G246" s="95">
        <f t="shared" si="10"/>
        <v>0</v>
      </c>
      <c r="H246" s="95">
        <f t="shared" si="11"/>
        <v>0</v>
      </c>
    </row>
    <row r="247" spans="1:8" s="1" customFormat="1" ht="17.25" customHeight="1">
      <c r="A247" s="17" t="s">
        <v>245</v>
      </c>
      <c r="B247" s="13"/>
      <c r="C247" s="11"/>
      <c r="D247" s="10">
        <v>560</v>
      </c>
      <c r="E247" s="99">
        <v>613</v>
      </c>
      <c r="F247" s="95">
        <f t="shared" si="9"/>
        <v>0</v>
      </c>
      <c r="G247" s="95">
        <f t="shared" si="10"/>
        <v>0</v>
      </c>
      <c r="H247" s="95">
        <f t="shared" si="11"/>
        <v>109.46428571428572</v>
      </c>
    </row>
    <row r="248" spans="1:8" s="1" customFormat="1" ht="12.75" customHeight="1">
      <c r="A248" s="34"/>
      <c r="B248" s="14"/>
      <c r="C248" s="89"/>
      <c r="D248" s="89"/>
      <c r="E248" s="150"/>
      <c r="F248" s="151"/>
      <c r="G248" s="151"/>
      <c r="H248" s="151"/>
    </row>
    <row r="249" spans="1:8" s="1" customFormat="1" ht="17.25" customHeight="1">
      <c r="A249" s="17" t="s">
        <v>62</v>
      </c>
      <c r="B249" s="10">
        <v>17712</v>
      </c>
      <c r="C249" s="10">
        <v>14717</v>
      </c>
      <c r="D249" s="10">
        <v>16272</v>
      </c>
      <c r="E249" s="99">
        <v>14717</v>
      </c>
      <c r="F249" s="95">
        <f aca="true" t="shared" si="12" ref="F249:F312">IF(B249&lt;&gt;0,(E249/B249)*100,0)</f>
        <v>83.0905600722674</v>
      </c>
      <c r="G249" s="95">
        <f aca="true" t="shared" si="13" ref="G249:G312">IF(C249&lt;&gt;0,(E249/C249)*100,0)</f>
        <v>100</v>
      </c>
      <c r="H249" s="95">
        <f aca="true" t="shared" si="14" ref="H249:H312">IF(D249&lt;&gt;0,(E249/D249)*100,0)</f>
        <v>90.44370698131759</v>
      </c>
    </row>
    <row r="250" spans="1:8" s="1" customFormat="1" ht="16.5" customHeight="1">
      <c r="A250" s="17" t="s">
        <v>246</v>
      </c>
      <c r="B250" s="10">
        <v>18</v>
      </c>
      <c r="C250" s="10">
        <v>0</v>
      </c>
      <c r="D250" s="10">
        <v>0</v>
      </c>
      <c r="E250" s="99">
        <v>0</v>
      </c>
      <c r="F250" s="95">
        <f t="shared" si="12"/>
        <v>0</v>
      </c>
      <c r="G250" s="95">
        <f t="shared" si="13"/>
        <v>0</v>
      </c>
      <c r="H250" s="95">
        <f t="shared" si="14"/>
        <v>0</v>
      </c>
    </row>
    <row r="251" spans="1:8" s="1" customFormat="1" ht="16.5" customHeight="1">
      <c r="A251" s="17" t="s">
        <v>247</v>
      </c>
      <c r="B251" s="11"/>
      <c r="C251" s="11"/>
      <c r="D251" s="10">
        <v>0</v>
      </c>
      <c r="E251" s="99">
        <v>0</v>
      </c>
      <c r="F251" s="95">
        <f t="shared" si="12"/>
        <v>0</v>
      </c>
      <c r="G251" s="95">
        <f t="shared" si="13"/>
        <v>0</v>
      </c>
      <c r="H251" s="95">
        <f t="shared" si="14"/>
        <v>0</v>
      </c>
    </row>
    <row r="252" spans="1:8" s="1" customFormat="1" ht="16.5" customHeight="1">
      <c r="A252" s="17" t="s">
        <v>248</v>
      </c>
      <c r="B252" s="11"/>
      <c r="C252" s="11"/>
      <c r="D252" s="10">
        <v>0</v>
      </c>
      <c r="E252" s="99">
        <v>0</v>
      </c>
      <c r="F252" s="95">
        <f t="shared" si="12"/>
        <v>0</v>
      </c>
      <c r="G252" s="95">
        <f t="shared" si="13"/>
        <v>0</v>
      </c>
      <c r="H252" s="95">
        <f t="shared" si="14"/>
        <v>0</v>
      </c>
    </row>
    <row r="253" spans="1:8" s="1" customFormat="1" ht="16.5" customHeight="1">
      <c r="A253" s="17" t="s">
        <v>249</v>
      </c>
      <c r="B253" s="10">
        <v>16516</v>
      </c>
      <c r="C253" s="10">
        <v>13820</v>
      </c>
      <c r="D253" s="10">
        <v>14980</v>
      </c>
      <c r="E253" s="99">
        <v>13820</v>
      </c>
      <c r="F253" s="95">
        <f t="shared" si="12"/>
        <v>83.67643497214821</v>
      </c>
      <c r="G253" s="95">
        <f t="shared" si="13"/>
        <v>100</v>
      </c>
      <c r="H253" s="95">
        <f t="shared" si="14"/>
        <v>92.25634178905207</v>
      </c>
    </row>
    <row r="254" spans="1:8" s="1" customFormat="1" ht="16.5" customHeight="1">
      <c r="A254" s="17" t="s">
        <v>108</v>
      </c>
      <c r="B254" s="13"/>
      <c r="C254" s="11"/>
      <c r="D254" s="10">
        <v>11738</v>
      </c>
      <c r="E254" s="99">
        <v>11464</v>
      </c>
      <c r="F254" s="95">
        <f t="shared" si="12"/>
        <v>0</v>
      </c>
      <c r="G254" s="95">
        <f t="shared" si="13"/>
        <v>0</v>
      </c>
      <c r="H254" s="95">
        <f t="shared" si="14"/>
        <v>97.66570114159141</v>
      </c>
    </row>
    <row r="255" spans="1:8" s="1" customFormat="1" ht="16.5" customHeight="1">
      <c r="A255" s="17" t="s">
        <v>109</v>
      </c>
      <c r="B255" s="13"/>
      <c r="C255" s="11"/>
      <c r="D255" s="10">
        <v>1340</v>
      </c>
      <c r="E255" s="99">
        <v>568</v>
      </c>
      <c r="F255" s="95">
        <f t="shared" si="12"/>
        <v>0</v>
      </c>
      <c r="G255" s="95">
        <f t="shared" si="13"/>
        <v>0</v>
      </c>
      <c r="H255" s="95">
        <f t="shared" si="14"/>
        <v>42.38805970149254</v>
      </c>
    </row>
    <row r="256" spans="1:8" s="1" customFormat="1" ht="16.5" customHeight="1">
      <c r="A256" s="17" t="s">
        <v>110</v>
      </c>
      <c r="B256" s="13"/>
      <c r="C256" s="11"/>
      <c r="D256" s="10">
        <v>0</v>
      </c>
      <c r="E256" s="99">
        <v>0</v>
      </c>
      <c r="F256" s="95">
        <f t="shared" si="12"/>
        <v>0</v>
      </c>
      <c r="G256" s="95">
        <f t="shared" si="13"/>
        <v>0</v>
      </c>
      <c r="H256" s="95">
        <f t="shared" si="14"/>
        <v>0</v>
      </c>
    </row>
    <row r="257" spans="1:8" s="1" customFormat="1" ht="17.25" customHeight="1">
      <c r="A257" s="17" t="s">
        <v>149</v>
      </c>
      <c r="B257" s="13"/>
      <c r="C257" s="11"/>
      <c r="D257" s="10">
        <v>30</v>
      </c>
      <c r="E257" s="99">
        <v>0</v>
      </c>
      <c r="F257" s="95">
        <f t="shared" si="12"/>
        <v>0</v>
      </c>
      <c r="G257" s="95">
        <f t="shared" si="13"/>
        <v>0</v>
      </c>
      <c r="H257" s="95">
        <f t="shared" si="14"/>
        <v>0</v>
      </c>
    </row>
    <row r="258" spans="1:8" s="1" customFormat="1" ht="17.25" customHeight="1">
      <c r="A258" s="17" t="s">
        <v>250</v>
      </c>
      <c r="B258" s="13"/>
      <c r="C258" s="11"/>
      <c r="D258" s="10">
        <v>1443</v>
      </c>
      <c r="E258" s="99">
        <v>1532</v>
      </c>
      <c r="F258" s="95">
        <f t="shared" si="12"/>
        <v>0</v>
      </c>
      <c r="G258" s="95">
        <f t="shared" si="13"/>
        <v>0</v>
      </c>
      <c r="H258" s="95">
        <f t="shared" si="14"/>
        <v>106.16770616770617</v>
      </c>
    </row>
    <row r="259" spans="1:8" s="1" customFormat="1" ht="17.25" customHeight="1">
      <c r="A259" s="17" t="s">
        <v>251</v>
      </c>
      <c r="B259" s="13"/>
      <c r="C259" s="11"/>
      <c r="D259" s="10">
        <v>137</v>
      </c>
      <c r="E259" s="99">
        <v>40</v>
      </c>
      <c r="F259" s="95">
        <f t="shared" si="12"/>
        <v>0</v>
      </c>
      <c r="G259" s="95">
        <f t="shared" si="13"/>
        <v>0</v>
      </c>
      <c r="H259" s="95">
        <f t="shared" si="14"/>
        <v>29.1970802919708</v>
      </c>
    </row>
    <row r="260" spans="1:8" s="1" customFormat="1" ht="12.75" customHeight="1">
      <c r="A260" s="17" t="s">
        <v>252</v>
      </c>
      <c r="B260" s="13"/>
      <c r="C260" s="11"/>
      <c r="D260" s="10">
        <v>0</v>
      </c>
      <c r="E260" s="99">
        <v>0</v>
      </c>
      <c r="F260" s="95">
        <f t="shared" si="12"/>
        <v>0</v>
      </c>
      <c r="G260" s="95">
        <f t="shared" si="13"/>
        <v>0</v>
      </c>
      <c r="H260" s="95">
        <f t="shared" si="14"/>
        <v>0</v>
      </c>
    </row>
    <row r="261" spans="1:8" s="1" customFormat="1" ht="12.75" customHeight="1">
      <c r="A261" s="17" t="s">
        <v>253</v>
      </c>
      <c r="B261" s="13"/>
      <c r="C261" s="11"/>
      <c r="D261" s="10">
        <v>0</v>
      </c>
      <c r="E261" s="99">
        <v>0</v>
      </c>
      <c r="F261" s="95">
        <f t="shared" si="12"/>
        <v>0</v>
      </c>
      <c r="G261" s="95">
        <f t="shared" si="13"/>
        <v>0</v>
      </c>
      <c r="H261" s="95">
        <f t="shared" si="14"/>
        <v>0</v>
      </c>
    </row>
    <row r="262" spans="1:8" s="1" customFormat="1" ht="17.25" customHeight="1">
      <c r="A262" s="17" t="s">
        <v>117</v>
      </c>
      <c r="B262" s="13"/>
      <c r="C262" s="11"/>
      <c r="D262" s="10">
        <v>0</v>
      </c>
      <c r="E262" s="99">
        <v>0</v>
      </c>
      <c r="F262" s="95">
        <f t="shared" si="12"/>
        <v>0</v>
      </c>
      <c r="G262" s="95">
        <f t="shared" si="13"/>
        <v>0</v>
      </c>
      <c r="H262" s="95">
        <f t="shared" si="14"/>
        <v>0</v>
      </c>
    </row>
    <row r="263" spans="1:8" s="1" customFormat="1" ht="17.25" customHeight="1">
      <c r="A263" s="17" t="s">
        <v>254</v>
      </c>
      <c r="B263" s="13"/>
      <c r="C263" s="11"/>
      <c r="D263" s="10">
        <v>292</v>
      </c>
      <c r="E263" s="99">
        <v>216</v>
      </c>
      <c r="F263" s="95">
        <f t="shared" si="12"/>
        <v>0</v>
      </c>
      <c r="G263" s="95">
        <f t="shared" si="13"/>
        <v>0</v>
      </c>
      <c r="H263" s="95">
        <f t="shared" si="14"/>
        <v>73.97260273972603</v>
      </c>
    </row>
    <row r="264" spans="1:8" s="1" customFormat="1" ht="16.5" customHeight="1">
      <c r="A264" s="17" t="s">
        <v>255</v>
      </c>
      <c r="B264" s="10">
        <v>0</v>
      </c>
      <c r="C264" s="10">
        <v>0</v>
      </c>
      <c r="D264" s="10">
        <v>0</v>
      </c>
      <c r="E264" s="99">
        <v>0</v>
      </c>
      <c r="F264" s="95">
        <f t="shared" si="12"/>
        <v>0</v>
      </c>
      <c r="G264" s="95">
        <f t="shared" si="13"/>
        <v>0</v>
      </c>
      <c r="H264" s="95">
        <f t="shared" si="14"/>
        <v>0</v>
      </c>
    </row>
    <row r="265" spans="1:8" s="1" customFormat="1" ht="16.5" customHeight="1">
      <c r="A265" s="17" t="s">
        <v>108</v>
      </c>
      <c r="B265" s="11"/>
      <c r="C265" s="11"/>
      <c r="D265" s="10">
        <v>0</v>
      </c>
      <c r="E265" s="99">
        <v>0</v>
      </c>
      <c r="F265" s="95">
        <f t="shared" si="12"/>
        <v>0</v>
      </c>
      <c r="G265" s="95">
        <f t="shared" si="13"/>
        <v>0</v>
      </c>
      <c r="H265" s="95">
        <f t="shared" si="14"/>
        <v>0</v>
      </c>
    </row>
    <row r="266" spans="1:8" s="1" customFormat="1" ht="16.5" customHeight="1">
      <c r="A266" s="17" t="s">
        <v>109</v>
      </c>
      <c r="B266" s="11"/>
      <c r="C266" s="11"/>
      <c r="D266" s="10">
        <v>0</v>
      </c>
      <c r="E266" s="99">
        <v>0</v>
      </c>
      <c r="F266" s="95">
        <f t="shared" si="12"/>
        <v>0</v>
      </c>
      <c r="G266" s="95">
        <f t="shared" si="13"/>
        <v>0</v>
      </c>
      <c r="H266" s="95">
        <f t="shared" si="14"/>
        <v>0</v>
      </c>
    </row>
    <row r="267" spans="1:8" s="1" customFormat="1" ht="16.5" customHeight="1">
      <c r="A267" s="17" t="s">
        <v>110</v>
      </c>
      <c r="B267" s="11"/>
      <c r="C267" s="11"/>
      <c r="D267" s="10">
        <v>0</v>
      </c>
      <c r="E267" s="99">
        <v>0</v>
      </c>
      <c r="F267" s="95">
        <f t="shared" si="12"/>
        <v>0</v>
      </c>
      <c r="G267" s="95">
        <f t="shared" si="13"/>
        <v>0</v>
      </c>
      <c r="H267" s="95">
        <f t="shared" si="14"/>
        <v>0</v>
      </c>
    </row>
    <row r="268" spans="1:8" s="1" customFormat="1" ht="16.5" customHeight="1">
      <c r="A268" s="17" t="s">
        <v>256</v>
      </c>
      <c r="B268" s="11"/>
      <c r="C268" s="11"/>
      <c r="D268" s="10">
        <v>0</v>
      </c>
      <c r="E268" s="99">
        <v>0</v>
      </c>
      <c r="F268" s="95">
        <f t="shared" si="12"/>
        <v>0</v>
      </c>
      <c r="G268" s="95">
        <f t="shared" si="13"/>
        <v>0</v>
      </c>
      <c r="H268" s="95">
        <f t="shared" si="14"/>
        <v>0</v>
      </c>
    </row>
    <row r="269" spans="1:8" s="1" customFormat="1" ht="16.5" customHeight="1">
      <c r="A269" s="17" t="s">
        <v>117</v>
      </c>
      <c r="B269" s="11"/>
      <c r="C269" s="11"/>
      <c r="D269" s="10">
        <v>0</v>
      </c>
      <c r="E269" s="99">
        <v>0</v>
      </c>
      <c r="F269" s="95">
        <f t="shared" si="12"/>
        <v>0</v>
      </c>
      <c r="G269" s="95">
        <f t="shared" si="13"/>
        <v>0</v>
      </c>
      <c r="H269" s="95">
        <f t="shared" si="14"/>
        <v>0</v>
      </c>
    </row>
    <row r="270" spans="1:8" s="1" customFormat="1" ht="16.5" customHeight="1">
      <c r="A270" s="17" t="s">
        <v>257</v>
      </c>
      <c r="B270" s="11"/>
      <c r="C270" s="11"/>
      <c r="D270" s="10">
        <v>0</v>
      </c>
      <c r="E270" s="99">
        <v>0</v>
      </c>
      <c r="F270" s="95">
        <f t="shared" si="12"/>
        <v>0</v>
      </c>
      <c r="G270" s="95">
        <f t="shared" si="13"/>
        <v>0</v>
      </c>
      <c r="H270" s="95">
        <f t="shared" si="14"/>
        <v>0</v>
      </c>
    </row>
    <row r="271" spans="1:8" s="1" customFormat="1" ht="16.5" customHeight="1">
      <c r="A271" s="17" t="s">
        <v>258</v>
      </c>
      <c r="B271" s="10">
        <v>50</v>
      </c>
      <c r="C271" s="10">
        <v>68</v>
      </c>
      <c r="D271" s="10">
        <v>178</v>
      </c>
      <c r="E271" s="99">
        <v>68</v>
      </c>
      <c r="F271" s="95">
        <f t="shared" si="12"/>
        <v>136</v>
      </c>
      <c r="G271" s="95">
        <f t="shared" si="13"/>
        <v>100</v>
      </c>
      <c r="H271" s="95">
        <f t="shared" si="14"/>
        <v>38.20224719101123</v>
      </c>
    </row>
    <row r="272" spans="1:8" s="1" customFormat="1" ht="16.5" customHeight="1">
      <c r="A272" s="17" t="s">
        <v>108</v>
      </c>
      <c r="B272" s="11"/>
      <c r="C272" s="11"/>
      <c r="D272" s="10">
        <v>150</v>
      </c>
      <c r="E272" s="99">
        <v>50</v>
      </c>
      <c r="F272" s="95">
        <f t="shared" si="12"/>
        <v>0</v>
      </c>
      <c r="G272" s="95">
        <f t="shared" si="13"/>
        <v>0</v>
      </c>
      <c r="H272" s="95">
        <f t="shared" si="14"/>
        <v>33.33333333333333</v>
      </c>
    </row>
    <row r="273" spans="1:8" s="1" customFormat="1" ht="16.5" customHeight="1">
      <c r="A273" s="17" t="s">
        <v>109</v>
      </c>
      <c r="B273" s="11"/>
      <c r="C273" s="11"/>
      <c r="D273" s="10">
        <v>0</v>
      </c>
      <c r="E273" s="99">
        <v>0</v>
      </c>
      <c r="F273" s="95">
        <f t="shared" si="12"/>
        <v>0</v>
      </c>
      <c r="G273" s="95">
        <f t="shared" si="13"/>
        <v>0</v>
      </c>
      <c r="H273" s="95">
        <f t="shared" si="14"/>
        <v>0</v>
      </c>
    </row>
    <row r="274" spans="1:8" s="1" customFormat="1" ht="16.5" customHeight="1">
      <c r="A274" s="17" t="s">
        <v>110</v>
      </c>
      <c r="B274" s="11"/>
      <c r="C274" s="11"/>
      <c r="D274" s="10">
        <v>0</v>
      </c>
      <c r="E274" s="99">
        <v>0</v>
      </c>
      <c r="F274" s="95">
        <f t="shared" si="12"/>
        <v>0</v>
      </c>
      <c r="G274" s="95">
        <f t="shared" si="13"/>
        <v>0</v>
      </c>
      <c r="H274" s="95">
        <f t="shared" si="14"/>
        <v>0</v>
      </c>
    </row>
    <row r="275" spans="1:8" s="1" customFormat="1" ht="17.25" customHeight="1">
      <c r="A275" s="17" t="s">
        <v>259</v>
      </c>
      <c r="B275" s="11"/>
      <c r="C275" s="11"/>
      <c r="D275" s="10">
        <v>0</v>
      </c>
      <c r="E275" s="99">
        <v>0</v>
      </c>
      <c r="F275" s="95">
        <f t="shared" si="12"/>
        <v>0</v>
      </c>
      <c r="G275" s="95">
        <f t="shared" si="13"/>
        <v>0</v>
      </c>
      <c r="H275" s="95">
        <f t="shared" si="14"/>
        <v>0</v>
      </c>
    </row>
    <row r="276" spans="1:8" s="1" customFormat="1" ht="17.25" customHeight="1">
      <c r="A276" s="17" t="s">
        <v>260</v>
      </c>
      <c r="B276" s="11"/>
      <c r="C276" s="11"/>
      <c r="D276" s="10">
        <v>0</v>
      </c>
      <c r="E276" s="99">
        <v>0</v>
      </c>
      <c r="F276" s="95">
        <f t="shared" si="12"/>
        <v>0</v>
      </c>
      <c r="G276" s="95">
        <f t="shared" si="13"/>
        <v>0</v>
      </c>
      <c r="H276" s="95">
        <f t="shared" si="14"/>
        <v>0</v>
      </c>
    </row>
    <row r="277" spans="1:8" s="1" customFormat="1" ht="17.25" customHeight="1">
      <c r="A277" s="17" t="s">
        <v>117</v>
      </c>
      <c r="B277" s="11"/>
      <c r="C277" s="11"/>
      <c r="D277" s="10">
        <v>0</v>
      </c>
      <c r="E277" s="99">
        <v>0</v>
      </c>
      <c r="F277" s="95">
        <f t="shared" si="12"/>
        <v>0</v>
      </c>
      <c r="G277" s="95">
        <f t="shared" si="13"/>
        <v>0</v>
      </c>
      <c r="H277" s="95">
        <f t="shared" si="14"/>
        <v>0</v>
      </c>
    </row>
    <row r="278" spans="1:8" s="1" customFormat="1" ht="17.25" customHeight="1">
      <c r="A278" s="17" t="s">
        <v>261</v>
      </c>
      <c r="B278" s="11"/>
      <c r="C278" s="11"/>
      <c r="D278" s="10">
        <v>28</v>
      </c>
      <c r="E278" s="99">
        <v>18</v>
      </c>
      <c r="F278" s="95">
        <f t="shared" si="12"/>
        <v>0</v>
      </c>
      <c r="G278" s="95">
        <f t="shared" si="13"/>
        <v>0</v>
      </c>
      <c r="H278" s="95">
        <f t="shared" si="14"/>
        <v>64.28571428571429</v>
      </c>
    </row>
    <row r="279" spans="1:8" s="1" customFormat="1" ht="17.25" customHeight="1">
      <c r="A279" s="17" t="s">
        <v>262</v>
      </c>
      <c r="B279" s="10">
        <v>0</v>
      </c>
      <c r="C279" s="10">
        <v>19</v>
      </c>
      <c r="D279" s="10">
        <v>155</v>
      </c>
      <c r="E279" s="99">
        <v>19</v>
      </c>
      <c r="F279" s="95">
        <f t="shared" si="12"/>
        <v>0</v>
      </c>
      <c r="G279" s="95">
        <f t="shared" si="13"/>
        <v>100</v>
      </c>
      <c r="H279" s="95">
        <f t="shared" si="14"/>
        <v>12.258064516129032</v>
      </c>
    </row>
    <row r="280" spans="1:8" s="1" customFormat="1" ht="17.25" customHeight="1">
      <c r="A280" s="17" t="s">
        <v>108</v>
      </c>
      <c r="B280" s="11"/>
      <c r="C280" s="11"/>
      <c r="D280" s="10">
        <v>100</v>
      </c>
      <c r="E280" s="99">
        <v>0</v>
      </c>
      <c r="F280" s="95">
        <f t="shared" si="12"/>
        <v>0</v>
      </c>
      <c r="G280" s="95">
        <f t="shared" si="13"/>
        <v>0</v>
      </c>
      <c r="H280" s="95">
        <f t="shared" si="14"/>
        <v>0</v>
      </c>
    </row>
    <row r="281" spans="1:8" s="1" customFormat="1" ht="16.5" customHeight="1">
      <c r="A281" s="17" t="s">
        <v>109</v>
      </c>
      <c r="B281" s="11"/>
      <c r="C281" s="11"/>
      <c r="D281" s="10">
        <v>0</v>
      </c>
      <c r="E281" s="99">
        <v>0</v>
      </c>
      <c r="F281" s="95">
        <f t="shared" si="12"/>
        <v>0</v>
      </c>
      <c r="G281" s="95">
        <f t="shared" si="13"/>
        <v>0</v>
      </c>
      <c r="H281" s="95">
        <f t="shared" si="14"/>
        <v>0</v>
      </c>
    </row>
    <row r="282" spans="1:8" s="1" customFormat="1" ht="16.5" customHeight="1">
      <c r="A282" s="17" t="s">
        <v>110</v>
      </c>
      <c r="B282" s="11"/>
      <c r="C282" s="11"/>
      <c r="D282" s="10">
        <v>0</v>
      </c>
      <c r="E282" s="99">
        <v>0</v>
      </c>
      <c r="F282" s="95">
        <f t="shared" si="12"/>
        <v>0</v>
      </c>
      <c r="G282" s="95">
        <f t="shared" si="13"/>
        <v>0</v>
      </c>
      <c r="H282" s="95">
        <f t="shared" si="14"/>
        <v>0</v>
      </c>
    </row>
    <row r="283" spans="1:8" s="1" customFormat="1" ht="16.5" customHeight="1">
      <c r="A283" s="17" t="s">
        <v>263</v>
      </c>
      <c r="B283" s="11"/>
      <c r="C283" s="11"/>
      <c r="D283" s="10">
        <v>0</v>
      </c>
      <c r="E283" s="99">
        <v>0</v>
      </c>
      <c r="F283" s="95">
        <f t="shared" si="12"/>
        <v>0</v>
      </c>
      <c r="G283" s="95">
        <f t="shared" si="13"/>
        <v>0</v>
      </c>
      <c r="H283" s="95">
        <f t="shared" si="14"/>
        <v>0</v>
      </c>
    </row>
    <row r="284" spans="1:8" s="1" customFormat="1" ht="16.5" customHeight="1">
      <c r="A284" s="17" t="s">
        <v>264</v>
      </c>
      <c r="B284" s="11"/>
      <c r="C284" s="11"/>
      <c r="D284" s="10">
        <v>0</v>
      </c>
      <c r="E284" s="99">
        <v>0</v>
      </c>
      <c r="F284" s="95">
        <f t="shared" si="12"/>
        <v>0</v>
      </c>
      <c r="G284" s="95">
        <f t="shared" si="13"/>
        <v>0</v>
      </c>
      <c r="H284" s="95">
        <f t="shared" si="14"/>
        <v>0</v>
      </c>
    </row>
    <row r="285" spans="1:8" s="1" customFormat="1" ht="16.5" customHeight="1">
      <c r="A285" s="17" t="s">
        <v>265</v>
      </c>
      <c r="B285" s="11"/>
      <c r="C285" s="11"/>
      <c r="D285" s="10">
        <v>0</v>
      </c>
      <c r="E285" s="99">
        <v>0</v>
      </c>
      <c r="F285" s="95">
        <f t="shared" si="12"/>
        <v>0</v>
      </c>
      <c r="G285" s="95">
        <f t="shared" si="13"/>
        <v>0</v>
      </c>
      <c r="H285" s="95">
        <f t="shared" si="14"/>
        <v>0</v>
      </c>
    </row>
    <row r="286" spans="1:8" s="1" customFormat="1" ht="16.5" customHeight="1">
      <c r="A286" s="17" t="s">
        <v>117</v>
      </c>
      <c r="B286" s="11"/>
      <c r="C286" s="11"/>
      <c r="D286" s="10">
        <v>0</v>
      </c>
      <c r="E286" s="99">
        <v>0</v>
      </c>
      <c r="F286" s="95">
        <f t="shared" si="12"/>
        <v>0</v>
      </c>
      <c r="G286" s="95">
        <f t="shared" si="13"/>
        <v>0</v>
      </c>
      <c r="H286" s="95">
        <f t="shared" si="14"/>
        <v>0</v>
      </c>
    </row>
    <row r="287" spans="1:8" s="1" customFormat="1" ht="16.5" customHeight="1">
      <c r="A287" s="17" t="s">
        <v>266</v>
      </c>
      <c r="B287" s="11"/>
      <c r="C287" s="11"/>
      <c r="D287" s="10">
        <v>55</v>
      </c>
      <c r="E287" s="99">
        <v>19</v>
      </c>
      <c r="F287" s="95">
        <f t="shared" si="12"/>
        <v>0</v>
      </c>
      <c r="G287" s="95">
        <f t="shared" si="13"/>
        <v>0</v>
      </c>
      <c r="H287" s="95">
        <f t="shared" si="14"/>
        <v>34.54545454545455</v>
      </c>
    </row>
    <row r="288" spans="1:8" s="1" customFormat="1" ht="16.5" customHeight="1">
      <c r="A288" s="17" t="s">
        <v>267</v>
      </c>
      <c r="B288" s="10">
        <v>1070</v>
      </c>
      <c r="C288" s="10">
        <v>784</v>
      </c>
      <c r="D288" s="10">
        <v>945</v>
      </c>
      <c r="E288" s="99">
        <v>784</v>
      </c>
      <c r="F288" s="95">
        <f t="shared" si="12"/>
        <v>73.27102803738318</v>
      </c>
      <c r="G288" s="95">
        <f t="shared" si="13"/>
        <v>100</v>
      </c>
      <c r="H288" s="95">
        <f t="shared" si="14"/>
        <v>82.96296296296296</v>
      </c>
    </row>
    <row r="289" spans="1:8" s="1" customFormat="1" ht="16.5" customHeight="1">
      <c r="A289" s="17" t="s">
        <v>108</v>
      </c>
      <c r="B289" s="11"/>
      <c r="C289" s="11"/>
      <c r="D289" s="10">
        <v>703</v>
      </c>
      <c r="E289" s="99">
        <v>560</v>
      </c>
      <c r="F289" s="95">
        <f t="shared" si="12"/>
        <v>0</v>
      </c>
      <c r="G289" s="95">
        <f t="shared" si="13"/>
        <v>0</v>
      </c>
      <c r="H289" s="95">
        <f t="shared" si="14"/>
        <v>79.65860597439544</v>
      </c>
    </row>
    <row r="290" spans="1:8" s="1" customFormat="1" ht="16.5" customHeight="1">
      <c r="A290" s="17" t="s">
        <v>109</v>
      </c>
      <c r="B290" s="11"/>
      <c r="C290" s="11"/>
      <c r="D290" s="10">
        <v>0</v>
      </c>
      <c r="E290" s="99">
        <v>26</v>
      </c>
      <c r="F290" s="95">
        <f t="shared" si="12"/>
        <v>0</v>
      </c>
      <c r="G290" s="95">
        <f t="shared" si="13"/>
        <v>0</v>
      </c>
      <c r="H290" s="95">
        <f t="shared" si="14"/>
        <v>0</v>
      </c>
    </row>
    <row r="291" spans="1:8" s="1" customFormat="1" ht="16.5" customHeight="1">
      <c r="A291" s="17" t="s">
        <v>110</v>
      </c>
      <c r="B291" s="11"/>
      <c r="C291" s="11"/>
      <c r="D291" s="10">
        <v>0</v>
      </c>
      <c r="E291" s="99">
        <v>0</v>
      </c>
      <c r="F291" s="95">
        <f t="shared" si="12"/>
        <v>0</v>
      </c>
      <c r="G291" s="95">
        <f t="shared" si="13"/>
        <v>0</v>
      </c>
      <c r="H291" s="95">
        <f t="shared" si="14"/>
        <v>0</v>
      </c>
    </row>
    <row r="292" spans="1:8" s="1" customFormat="1" ht="16.5" customHeight="1">
      <c r="A292" s="17" t="s">
        <v>268</v>
      </c>
      <c r="B292" s="11"/>
      <c r="C292" s="11"/>
      <c r="D292" s="10">
        <v>24</v>
      </c>
      <c r="E292" s="99">
        <v>22</v>
      </c>
      <c r="F292" s="95">
        <f t="shared" si="12"/>
        <v>0</v>
      </c>
      <c r="G292" s="95">
        <f t="shared" si="13"/>
        <v>0</v>
      </c>
      <c r="H292" s="95">
        <f t="shared" si="14"/>
        <v>91.66666666666666</v>
      </c>
    </row>
    <row r="293" spans="1:8" s="1" customFormat="1" ht="16.5" customHeight="1">
      <c r="A293" s="17" t="s">
        <v>269</v>
      </c>
      <c r="B293" s="11"/>
      <c r="C293" s="11"/>
      <c r="D293" s="10">
        <v>12</v>
      </c>
      <c r="E293" s="99">
        <v>14</v>
      </c>
      <c r="F293" s="95">
        <f t="shared" si="12"/>
        <v>0</v>
      </c>
      <c r="G293" s="95">
        <f t="shared" si="13"/>
        <v>0</v>
      </c>
      <c r="H293" s="95">
        <f t="shared" si="14"/>
        <v>116.66666666666667</v>
      </c>
    </row>
    <row r="294" spans="1:8" s="1" customFormat="1" ht="16.5" customHeight="1">
      <c r="A294" s="17" t="s">
        <v>270</v>
      </c>
      <c r="B294" s="11"/>
      <c r="C294" s="11"/>
      <c r="D294" s="10">
        <v>34</v>
      </c>
      <c r="E294" s="99">
        <v>0</v>
      </c>
      <c r="F294" s="95">
        <f t="shared" si="12"/>
        <v>0</v>
      </c>
      <c r="G294" s="95">
        <f t="shared" si="13"/>
        <v>0</v>
      </c>
      <c r="H294" s="95">
        <f t="shared" si="14"/>
        <v>0</v>
      </c>
    </row>
    <row r="295" spans="1:8" s="1" customFormat="1" ht="16.5" customHeight="1">
      <c r="A295" s="17" t="s">
        <v>271</v>
      </c>
      <c r="B295" s="11"/>
      <c r="C295" s="11"/>
      <c r="D295" s="10">
        <v>22</v>
      </c>
      <c r="E295" s="99">
        <v>36</v>
      </c>
      <c r="F295" s="95">
        <f t="shared" si="12"/>
        <v>0</v>
      </c>
      <c r="G295" s="95">
        <f t="shared" si="13"/>
        <v>0</v>
      </c>
      <c r="H295" s="95">
        <f t="shared" si="14"/>
        <v>163.63636363636365</v>
      </c>
    </row>
    <row r="296" spans="1:8" s="1" customFormat="1" ht="16.5" customHeight="1">
      <c r="A296" s="17" t="s">
        <v>272</v>
      </c>
      <c r="B296" s="11"/>
      <c r="C296" s="11"/>
      <c r="D296" s="10">
        <v>0</v>
      </c>
      <c r="E296" s="99">
        <v>0</v>
      </c>
      <c r="F296" s="95">
        <f t="shared" si="12"/>
        <v>0</v>
      </c>
      <c r="G296" s="95">
        <f t="shared" si="13"/>
        <v>0</v>
      </c>
      <c r="H296" s="95">
        <f t="shared" si="14"/>
        <v>0</v>
      </c>
    </row>
    <row r="297" spans="1:8" s="1" customFormat="1" ht="16.5" customHeight="1">
      <c r="A297" s="17" t="s">
        <v>273</v>
      </c>
      <c r="B297" s="11"/>
      <c r="C297" s="11"/>
      <c r="D297" s="10">
        <v>0</v>
      </c>
      <c r="E297" s="99">
        <v>0</v>
      </c>
      <c r="F297" s="95">
        <f t="shared" si="12"/>
        <v>0</v>
      </c>
      <c r="G297" s="95">
        <f t="shared" si="13"/>
        <v>0</v>
      </c>
      <c r="H297" s="95">
        <f t="shared" si="14"/>
        <v>0</v>
      </c>
    </row>
    <row r="298" spans="1:8" s="1" customFormat="1" ht="17.25" customHeight="1">
      <c r="A298" s="17" t="s">
        <v>274</v>
      </c>
      <c r="B298" s="11"/>
      <c r="C298" s="11"/>
      <c r="D298" s="10">
        <v>126</v>
      </c>
      <c r="E298" s="99">
        <v>120</v>
      </c>
      <c r="F298" s="95">
        <f t="shared" si="12"/>
        <v>0</v>
      </c>
      <c r="G298" s="95">
        <f t="shared" si="13"/>
        <v>0</v>
      </c>
      <c r="H298" s="95">
        <f t="shared" si="14"/>
        <v>95.23809523809523</v>
      </c>
    </row>
    <row r="299" spans="1:8" s="1" customFormat="1" ht="17.25" customHeight="1">
      <c r="A299" s="17" t="s">
        <v>275</v>
      </c>
      <c r="B299" s="11"/>
      <c r="C299" s="11"/>
      <c r="D299" s="10">
        <v>0</v>
      </c>
      <c r="E299" s="99">
        <v>0</v>
      </c>
      <c r="F299" s="95">
        <f t="shared" si="12"/>
        <v>0</v>
      </c>
      <c r="G299" s="95">
        <f t="shared" si="13"/>
        <v>0</v>
      </c>
      <c r="H299" s="95">
        <f t="shared" si="14"/>
        <v>0</v>
      </c>
    </row>
    <row r="300" spans="1:8" s="1" customFormat="1" ht="17.25" customHeight="1">
      <c r="A300" s="17" t="s">
        <v>276</v>
      </c>
      <c r="B300" s="11"/>
      <c r="C300" s="11"/>
      <c r="D300" s="10">
        <v>20</v>
      </c>
      <c r="E300" s="99">
        <v>1</v>
      </c>
      <c r="F300" s="95">
        <f t="shared" si="12"/>
        <v>0</v>
      </c>
      <c r="G300" s="95">
        <f t="shared" si="13"/>
        <v>0</v>
      </c>
      <c r="H300" s="95">
        <f t="shared" si="14"/>
        <v>5</v>
      </c>
    </row>
    <row r="301" spans="1:8" s="1" customFormat="1" ht="17.25" customHeight="1">
      <c r="A301" s="17" t="s">
        <v>149</v>
      </c>
      <c r="B301" s="11"/>
      <c r="C301" s="11"/>
      <c r="D301" s="10">
        <v>0</v>
      </c>
      <c r="E301" s="99">
        <v>4</v>
      </c>
      <c r="F301" s="95">
        <f t="shared" si="12"/>
        <v>0</v>
      </c>
      <c r="G301" s="95">
        <f t="shared" si="13"/>
        <v>0</v>
      </c>
      <c r="H301" s="95">
        <f t="shared" si="14"/>
        <v>0</v>
      </c>
    </row>
    <row r="302" spans="1:8" s="1" customFormat="1" ht="17.25" customHeight="1">
      <c r="A302" s="17" t="s">
        <v>117</v>
      </c>
      <c r="B302" s="11"/>
      <c r="C302" s="11"/>
      <c r="D302" s="10">
        <v>0</v>
      </c>
      <c r="E302" s="99">
        <v>0</v>
      </c>
      <c r="F302" s="95">
        <f t="shared" si="12"/>
        <v>0</v>
      </c>
      <c r="G302" s="95">
        <f t="shared" si="13"/>
        <v>0</v>
      </c>
      <c r="H302" s="95">
        <f t="shared" si="14"/>
        <v>0</v>
      </c>
    </row>
    <row r="303" spans="1:8" s="1" customFormat="1" ht="17.25" customHeight="1">
      <c r="A303" s="17" t="s">
        <v>277</v>
      </c>
      <c r="B303" s="11"/>
      <c r="C303" s="11"/>
      <c r="D303" s="10">
        <v>4</v>
      </c>
      <c r="E303" s="99">
        <v>1</v>
      </c>
      <c r="F303" s="95">
        <f t="shared" si="12"/>
        <v>0</v>
      </c>
      <c r="G303" s="95">
        <f t="shared" si="13"/>
        <v>0</v>
      </c>
      <c r="H303" s="95">
        <f t="shared" si="14"/>
        <v>25</v>
      </c>
    </row>
    <row r="304" spans="1:8" s="1" customFormat="1" ht="17.25" customHeight="1">
      <c r="A304" s="17" t="s">
        <v>278</v>
      </c>
      <c r="B304" s="10">
        <v>0</v>
      </c>
      <c r="C304" s="10">
        <v>0</v>
      </c>
      <c r="D304" s="10">
        <v>0</v>
      </c>
      <c r="E304" s="99">
        <v>0</v>
      </c>
      <c r="F304" s="95">
        <f t="shared" si="12"/>
        <v>0</v>
      </c>
      <c r="G304" s="95">
        <f t="shared" si="13"/>
        <v>0</v>
      </c>
      <c r="H304" s="95">
        <f t="shared" si="14"/>
        <v>0</v>
      </c>
    </row>
    <row r="305" spans="1:8" s="1" customFormat="1" ht="16.5" customHeight="1">
      <c r="A305" s="17" t="s">
        <v>108</v>
      </c>
      <c r="B305" s="11"/>
      <c r="C305" s="13"/>
      <c r="D305" s="10">
        <v>0</v>
      </c>
      <c r="E305" s="99">
        <v>0</v>
      </c>
      <c r="F305" s="95">
        <f t="shared" si="12"/>
        <v>0</v>
      </c>
      <c r="G305" s="95">
        <f t="shared" si="13"/>
        <v>0</v>
      </c>
      <c r="H305" s="95">
        <f t="shared" si="14"/>
        <v>0</v>
      </c>
    </row>
    <row r="306" spans="1:8" s="1" customFormat="1" ht="16.5" customHeight="1">
      <c r="A306" s="17" t="s">
        <v>109</v>
      </c>
      <c r="B306" s="11"/>
      <c r="C306" s="11"/>
      <c r="D306" s="10">
        <v>0</v>
      </c>
      <c r="E306" s="99">
        <v>0</v>
      </c>
      <c r="F306" s="95">
        <f t="shared" si="12"/>
        <v>0</v>
      </c>
      <c r="G306" s="95">
        <f t="shared" si="13"/>
        <v>0</v>
      </c>
      <c r="H306" s="95">
        <f t="shared" si="14"/>
        <v>0</v>
      </c>
    </row>
    <row r="307" spans="1:8" s="1" customFormat="1" ht="16.5" customHeight="1">
      <c r="A307" s="17" t="s">
        <v>110</v>
      </c>
      <c r="B307" s="11"/>
      <c r="C307" s="11"/>
      <c r="D307" s="10">
        <v>0</v>
      </c>
      <c r="E307" s="99">
        <v>0</v>
      </c>
      <c r="F307" s="95">
        <f t="shared" si="12"/>
        <v>0</v>
      </c>
      <c r="G307" s="95">
        <f t="shared" si="13"/>
        <v>0</v>
      </c>
      <c r="H307" s="95">
        <f t="shared" si="14"/>
        <v>0</v>
      </c>
    </row>
    <row r="308" spans="1:8" s="1" customFormat="1" ht="16.5" customHeight="1">
      <c r="A308" s="17" t="s">
        <v>279</v>
      </c>
      <c r="B308" s="11"/>
      <c r="C308" s="11"/>
      <c r="D308" s="10">
        <v>0</v>
      </c>
      <c r="E308" s="99">
        <v>0</v>
      </c>
      <c r="F308" s="95">
        <f t="shared" si="12"/>
        <v>0</v>
      </c>
      <c r="G308" s="95">
        <f t="shared" si="13"/>
        <v>0</v>
      </c>
      <c r="H308" s="95">
        <f t="shared" si="14"/>
        <v>0</v>
      </c>
    </row>
    <row r="309" spans="1:8" s="1" customFormat="1" ht="17.25" customHeight="1">
      <c r="A309" s="17" t="s">
        <v>280</v>
      </c>
      <c r="B309" s="11"/>
      <c r="C309" s="11"/>
      <c r="D309" s="10">
        <v>0</v>
      </c>
      <c r="E309" s="99">
        <v>0</v>
      </c>
      <c r="F309" s="95">
        <f t="shared" si="12"/>
        <v>0</v>
      </c>
      <c r="G309" s="95">
        <f t="shared" si="13"/>
        <v>0</v>
      </c>
      <c r="H309" s="95">
        <f t="shared" si="14"/>
        <v>0</v>
      </c>
    </row>
    <row r="310" spans="1:8" s="1" customFormat="1" ht="17.25" customHeight="1">
      <c r="A310" s="17" t="s">
        <v>281</v>
      </c>
      <c r="B310" s="11"/>
      <c r="C310" s="11"/>
      <c r="D310" s="10">
        <v>0</v>
      </c>
      <c r="E310" s="99">
        <v>0</v>
      </c>
      <c r="F310" s="95">
        <f t="shared" si="12"/>
        <v>0</v>
      </c>
      <c r="G310" s="95">
        <f t="shared" si="13"/>
        <v>0</v>
      </c>
      <c r="H310" s="95">
        <f t="shared" si="14"/>
        <v>0</v>
      </c>
    </row>
    <row r="311" spans="1:8" s="1" customFormat="1" ht="17.25" customHeight="1">
      <c r="A311" s="17" t="s">
        <v>149</v>
      </c>
      <c r="B311" s="11"/>
      <c r="C311" s="11"/>
      <c r="D311" s="10">
        <v>0</v>
      </c>
      <c r="E311" s="99">
        <v>0</v>
      </c>
      <c r="F311" s="95">
        <f t="shared" si="12"/>
        <v>0</v>
      </c>
      <c r="G311" s="95">
        <f t="shared" si="13"/>
        <v>0</v>
      </c>
      <c r="H311" s="95">
        <f t="shared" si="14"/>
        <v>0</v>
      </c>
    </row>
    <row r="312" spans="1:8" s="1" customFormat="1" ht="17.25" customHeight="1">
      <c r="A312" s="17" t="s">
        <v>117</v>
      </c>
      <c r="B312" s="11"/>
      <c r="C312" s="11"/>
      <c r="D312" s="10">
        <v>0</v>
      </c>
      <c r="E312" s="99">
        <v>0</v>
      </c>
      <c r="F312" s="95">
        <f t="shared" si="12"/>
        <v>0</v>
      </c>
      <c r="G312" s="95">
        <f t="shared" si="13"/>
        <v>0</v>
      </c>
      <c r="H312" s="95">
        <f t="shared" si="14"/>
        <v>0</v>
      </c>
    </row>
    <row r="313" spans="1:8" s="1" customFormat="1" ht="17.25" customHeight="1">
      <c r="A313" s="17" t="s">
        <v>282</v>
      </c>
      <c r="B313" s="11"/>
      <c r="C313" s="11"/>
      <c r="D313" s="10">
        <v>0</v>
      </c>
      <c r="E313" s="99">
        <v>0</v>
      </c>
      <c r="F313" s="95">
        <f aca="true" t="shared" si="15" ref="F313:F376">IF(B313&lt;&gt;0,(E313/B313)*100,0)</f>
        <v>0</v>
      </c>
      <c r="G313" s="95">
        <f aca="true" t="shared" si="16" ref="G313:G376">IF(C313&lt;&gt;0,(E313/C313)*100,0)</f>
        <v>0</v>
      </c>
      <c r="H313" s="95">
        <f aca="true" t="shared" si="17" ref="H313:H376">IF(D313&lt;&gt;0,(E313/D313)*100,0)</f>
        <v>0</v>
      </c>
    </row>
    <row r="314" spans="1:8" s="1" customFormat="1" ht="17.25" customHeight="1">
      <c r="A314" s="17" t="s">
        <v>283</v>
      </c>
      <c r="B314" s="10">
        <v>0</v>
      </c>
      <c r="C314" s="10">
        <v>0</v>
      </c>
      <c r="D314" s="10">
        <v>0</v>
      </c>
      <c r="E314" s="99">
        <v>0</v>
      </c>
      <c r="F314" s="95">
        <f t="shared" si="15"/>
        <v>0</v>
      </c>
      <c r="G314" s="95">
        <f t="shared" si="16"/>
        <v>0</v>
      </c>
      <c r="H314" s="95">
        <f t="shared" si="17"/>
        <v>0</v>
      </c>
    </row>
    <row r="315" spans="1:8" s="1" customFormat="1" ht="16.5" customHeight="1">
      <c r="A315" s="17" t="s">
        <v>108</v>
      </c>
      <c r="B315" s="11"/>
      <c r="C315" s="11"/>
      <c r="D315" s="10">
        <v>0</v>
      </c>
      <c r="E315" s="99">
        <v>0</v>
      </c>
      <c r="F315" s="95">
        <f t="shared" si="15"/>
        <v>0</v>
      </c>
      <c r="G315" s="95">
        <f t="shared" si="16"/>
        <v>0</v>
      </c>
      <c r="H315" s="95">
        <f t="shared" si="17"/>
        <v>0</v>
      </c>
    </row>
    <row r="316" spans="1:8" s="1" customFormat="1" ht="16.5" customHeight="1">
      <c r="A316" s="17" t="s">
        <v>109</v>
      </c>
      <c r="B316" s="11"/>
      <c r="C316" s="11"/>
      <c r="D316" s="10">
        <v>0</v>
      </c>
      <c r="E316" s="99">
        <v>0</v>
      </c>
      <c r="F316" s="95">
        <f t="shared" si="15"/>
        <v>0</v>
      </c>
      <c r="G316" s="95">
        <f t="shared" si="16"/>
        <v>0</v>
      </c>
      <c r="H316" s="95">
        <f t="shared" si="17"/>
        <v>0</v>
      </c>
    </row>
    <row r="317" spans="1:8" s="1" customFormat="1" ht="17.25" customHeight="1">
      <c r="A317" s="17" t="s">
        <v>110</v>
      </c>
      <c r="B317" s="11"/>
      <c r="C317" s="11"/>
      <c r="D317" s="10">
        <v>0</v>
      </c>
      <c r="E317" s="99">
        <v>0</v>
      </c>
      <c r="F317" s="95">
        <f t="shared" si="15"/>
        <v>0</v>
      </c>
      <c r="G317" s="95">
        <f t="shared" si="16"/>
        <v>0</v>
      </c>
      <c r="H317" s="95">
        <f t="shared" si="17"/>
        <v>0</v>
      </c>
    </row>
    <row r="318" spans="1:8" s="1" customFormat="1" ht="17.25" customHeight="1">
      <c r="A318" s="17" t="s">
        <v>284</v>
      </c>
      <c r="B318" s="11"/>
      <c r="C318" s="11"/>
      <c r="D318" s="10">
        <v>0</v>
      </c>
      <c r="E318" s="99">
        <v>0</v>
      </c>
      <c r="F318" s="95">
        <f t="shared" si="15"/>
        <v>0</v>
      </c>
      <c r="G318" s="95">
        <f t="shared" si="16"/>
        <v>0</v>
      </c>
      <c r="H318" s="95">
        <f t="shared" si="17"/>
        <v>0</v>
      </c>
    </row>
    <row r="319" spans="1:8" s="1" customFormat="1" ht="17.25" customHeight="1">
      <c r="A319" s="17" t="s">
        <v>285</v>
      </c>
      <c r="B319" s="11"/>
      <c r="C319" s="11"/>
      <c r="D319" s="10">
        <v>0</v>
      </c>
      <c r="E319" s="99">
        <v>0</v>
      </c>
      <c r="F319" s="95">
        <f t="shared" si="15"/>
        <v>0</v>
      </c>
      <c r="G319" s="95">
        <f t="shared" si="16"/>
        <v>0</v>
      </c>
      <c r="H319" s="95">
        <f t="shared" si="17"/>
        <v>0</v>
      </c>
    </row>
    <row r="320" spans="1:8" s="1" customFormat="1" ht="17.25" customHeight="1">
      <c r="A320" s="17" t="s">
        <v>286</v>
      </c>
      <c r="B320" s="11"/>
      <c r="C320" s="11"/>
      <c r="D320" s="10">
        <v>0</v>
      </c>
      <c r="E320" s="99">
        <v>0</v>
      </c>
      <c r="F320" s="95">
        <f t="shared" si="15"/>
        <v>0</v>
      </c>
      <c r="G320" s="95">
        <f t="shared" si="16"/>
        <v>0</v>
      </c>
      <c r="H320" s="95">
        <f t="shared" si="17"/>
        <v>0</v>
      </c>
    </row>
    <row r="321" spans="1:8" s="1" customFormat="1" ht="17.25" customHeight="1">
      <c r="A321" s="17" t="s">
        <v>149</v>
      </c>
      <c r="B321" s="11"/>
      <c r="C321" s="11"/>
      <c r="D321" s="10">
        <v>0</v>
      </c>
      <c r="E321" s="99">
        <v>0</v>
      </c>
      <c r="F321" s="95">
        <f t="shared" si="15"/>
        <v>0</v>
      </c>
      <c r="G321" s="95">
        <f t="shared" si="16"/>
        <v>0</v>
      </c>
      <c r="H321" s="95">
        <f t="shared" si="17"/>
        <v>0</v>
      </c>
    </row>
    <row r="322" spans="1:8" s="1" customFormat="1" ht="17.25" customHeight="1">
      <c r="A322" s="17" t="s">
        <v>117</v>
      </c>
      <c r="B322" s="11"/>
      <c r="C322" s="11"/>
      <c r="D322" s="10">
        <v>0</v>
      </c>
      <c r="E322" s="99">
        <v>0</v>
      </c>
      <c r="F322" s="95">
        <f t="shared" si="15"/>
        <v>0</v>
      </c>
      <c r="G322" s="95">
        <f t="shared" si="16"/>
        <v>0</v>
      </c>
      <c r="H322" s="95">
        <f t="shared" si="17"/>
        <v>0</v>
      </c>
    </row>
    <row r="323" spans="1:8" s="1" customFormat="1" ht="17.25" customHeight="1">
      <c r="A323" s="17" t="s">
        <v>287</v>
      </c>
      <c r="B323" s="11"/>
      <c r="C323" s="11"/>
      <c r="D323" s="10">
        <v>0</v>
      </c>
      <c r="E323" s="99">
        <v>0</v>
      </c>
      <c r="F323" s="95">
        <f t="shared" si="15"/>
        <v>0</v>
      </c>
      <c r="G323" s="95">
        <f t="shared" si="16"/>
        <v>0</v>
      </c>
      <c r="H323" s="95">
        <f t="shared" si="17"/>
        <v>0</v>
      </c>
    </row>
    <row r="324" spans="1:8" s="1" customFormat="1" ht="17.25" customHeight="1">
      <c r="A324" s="17" t="s">
        <v>288</v>
      </c>
      <c r="B324" s="10">
        <v>0</v>
      </c>
      <c r="C324" s="10">
        <v>0</v>
      </c>
      <c r="D324" s="10">
        <v>0</v>
      </c>
      <c r="E324" s="99">
        <v>0</v>
      </c>
      <c r="F324" s="95">
        <f t="shared" si="15"/>
        <v>0</v>
      </c>
      <c r="G324" s="95">
        <f t="shared" si="16"/>
        <v>0</v>
      </c>
      <c r="H324" s="95">
        <f t="shared" si="17"/>
        <v>0</v>
      </c>
    </row>
    <row r="325" spans="1:8" s="1" customFormat="1" ht="16.5" customHeight="1">
      <c r="A325" s="17" t="s">
        <v>108</v>
      </c>
      <c r="B325" s="11"/>
      <c r="C325" s="11"/>
      <c r="D325" s="10">
        <v>0</v>
      </c>
      <c r="E325" s="99">
        <v>0</v>
      </c>
      <c r="F325" s="95">
        <f t="shared" si="15"/>
        <v>0</v>
      </c>
      <c r="G325" s="95">
        <f t="shared" si="16"/>
        <v>0</v>
      </c>
      <c r="H325" s="95">
        <f t="shared" si="17"/>
        <v>0</v>
      </c>
    </row>
    <row r="326" spans="1:8" s="1" customFormat="1" ht="16.5" customHeight="1">
      <c r="A326" s="17" t="s">
        <v>109</v>
      </c>
      <c r="B326" s="11"/>
      <c r="C326" s="11"/>
      <c r="D326" s="10">
        <v>0</v>
      </c>
      <c r="E326" s="99">
        <v>0</v>
      </c>
      <c r="F326" s="95">
        <f t="shared" si="15"/>
        <v>0</v>
      </c>
      <c r="G326" s="95">
        <f t="shared" si="16"/>
        <v>0</v>
      </c>
      <c r="H326" s="95">
        <f t="shared" si="17"/>
        <v>0</v>
      </c>
    </row>
    <row r="327" spans="1:8" s="1" customFormat="1" ht="16.5" customHeight="1">
      <c r="A327" s="17" t="s">
        <v>110</v>
      </c>
      <c r="B327" s="11"/>
      <c r="C327" s="11"/>
      <c r="D327" s="10">
        <v>0</v>
      </c>
      <c r="E327" s="99">
        <v>0</v>
      </c>
      <c r="F327" s="95">
        <f t="shared" si="15"/>
        <v>0</v>
      </c>
      <c r="G327" s="95">
        <f t="shared" si="16"/>
        <v>0</v>
      </c>
      <c r="H327" s="95">
        <f t="shared" si="17"/>
        <v>0</v>
      </c>
    </row>
    <row r="328" spans="1:8" s="1" customFormat="1" ht="16.5" customHeight="1">
      <c r="A328" s="17" t="s">
        <v>289</v>
      </c>
      <c r="B328" s="11"/>
      <c r="C328" s="11"/>
      <c r="D328" s="10">
        <v>0</v>
      </c>
      <c r="E328" s="99">
        <v>0</v>
      </c>
      <c r="F328" s="95">
        <f t="shared" si="15"/>
        <v>0</v>
      </c>
      <c r="G328" s="95">
        <f t="shared" si="16"/>
        <v>0</v>
      </c>
      <c r="H328" s="95">
        <f t="shared" si="17"/>
        <v>0</v>
      </c>
    </row>
    <row r="329" spans="1:8" s="1" customFormat="1" ht="16.5" customHeight="1">
      <c r="A329" s="17" t="s">
        <v>290</v>
      </c>
      <c r="B329" s="11"/>
      <c r="C329" s="11"/>
      <c r="D329" s="10">
        <v>0</v>
      </c>
      <c r="E329" s="99">
        <v>0</v>
      </c>
      <c r="F329" s="95">
        <f t="shared" si="15"/>
        <v>0</v>
      </c>
      <c r="G329" s="95">
        <f t="shared" si="16"/>
        <v>0</v>
      </c>
      <c r="H329" s="95">
        <f t="shared" si="17"/>
        <v>0</v>
      </c>
    </row>
    <row r="330" spans="1:8" s="1" customFormat="1" ht="16.5" customHeight="1">
      <c r="A330" s="17" t="s">
        <v>117</v>
      </c>
      <c r="B330" s="11"/>
      <c r="C330" s="11"/>
      <c r="D330" s="10">
        <v>0</v>
      </c>
      <c r="E330" s="99">
        <v>0</v>
      </c>
      <c r="F330" s="95">
        <f t="shared" si="15"/>
        <v>0</v>
      </c>
      <c r="G330" s="95">
        <f t="shared" si="16"/>
        <v>0</v>
      </c>
      <c r="H330" s="95">
        <f t="shared" si="17"/>
        <v>0</v>
      </c>
    </row>
    <row r="331" spans="1:8" s="1" customFormat="1" ht="16.5" customHeight="1">
      <c r="A331" s="17" t="s">
        <v>291</v>
      </c>
      <c r="B331" s="11"/>
      <c r="C331" s="11"/>
      <c r="D331" s="10">
        <v>0</v>
      </c>
      <c r="E331" s="99">
        <v>0</v>
      </c>
      <c r="F331" s="95">
        <f t="shared" si="15"/>
        <v>0</v>
      </c>
      <c r="G331" s="95">
        <f t="shared" si="16"/>
        <v>0</v>
      </c>
      <c r="H331" s="95">
        <f t="shared" si="17"/>
        <v>0</v>
      </c>
    </row>
    <row r="332" spans="1:8" s="1" customFormat="1" ht="16.5" customHeight="1">
      <c r="A332" s="17" t="s">
        <v>292</v>
      </c>
      <c r="B332" s="10">
        <v>0</v>
      </c>
      <c r="C332" s="10">
        <v>0</v>
      </c>
      <c r="D332" s="10">
        <v>0</v>
      </c>
      <c r="E332" s="99">
        <v>0</v>
      </c>
      <c r="F332" s="95">
        <f t="shared" si="15"/>
        <v>0</v>
      </c>
      <c r="G332" s="95">
        <f t="shared" si="16"/>
        <v>0</v>
      </c>
      <c r="H332" s="95">
        <f t="shared" si="17"/>
        <v>0</v>
      </c>
    </row>
    <row r="333" spans="1:8" s="1" customFormat="1" ht="16.5" customHeight="1">
      <c r="A333" s="17" t="s">
        <v>108</v>
      </c>
      <c r="B333" s="11"/>
      <c r="C333" s="11"/>
      <c r="D333" s="10">
        <v>0</v>
      </c>
      <c r="E333" s="99">
        <v>0</v>
      </c>
      <c r="F333" s="95">
        <f t="shared" si="15"/>
        <v>0</v>
      </c>
      <c r="G333" s="95">
        <f t="shared" si="16"/>
        <v>0</v>
      </c>
      <c r="H333" s="95">
        <f t="shared" si="17"/>
        <v>0</v>
      </c>
    </row>
    <row r="334" spans="1:8" s="1" customFormat="1" ht="16.5" customHeight="1">
      <c r="A334" s="17" t="s">
        <v>109</v>
      </c>
      <c r="B334" s="11"/>
      <c r="C334" s="11"/>
      <c r="D334" s="10">
        <v>0</v>
      </c>
      <c r="E334" s="99">
        <v>0</v>
      </c>
      <c r="F334" s="95">
        <f t="shared" si="15"/>
        <v>0</v>
      </c>
      <c r="G334" s="95">
        <f t="shared" si="16"/>
        <v>0</v>
      </c>
      <c r="H334" s="95">
        <f t="shared" si="17"/>
        <v>0</v>
      </c>
    </row>
    <row r="335" spans="1:8" s="1" customFormat="1" ht="17.25" customHeight="1">
      <c r="A335" s="17" t="s">
        <v>149</v>
      </c>
      <c r="B335" s="11"/>
      <c r="C335" s="11"/>
      <c r="D335" s="10">
        <v>0</v>
      </c>
      <c r="E335" s="99">
        <v>0</v>
      </c>
      <c r="F335" s="95">
        <f t="shared" si="15"/>
        <v>0</v>
      </c>
      <c r="G335" s="95">
        <f t="shared" si="16"/>
        <v>0</v>
      </c>
      <c r="H335" s="95">
        <f t="shared" si="17"/>
        <v>0</v>
      </c>
    </row>
    <row r="336" spans="1:8" s="1" customFormat="1" ht="17.25" customHeight="1">
      <c r="A336" s="17" t="s">
        <v>293</v>
      </c>
      <c r="B336" s="11"/>
      <c r="C336" s="11"/>
      <c r="D336" s="10">
        <v>0</v>
      </c>
      <c r="E336" s="99">
        <v>0</v>
      </c>
      <c r="F336" s="95">
        <f t="shared" si="15"/>
        <v>0</v>
      </c>
      <c r="G336" s="95">
        <f t="shared" si="16"/>
        <v>0</v>
      </c>
      <c r="H336" s="95">
        <f t="shared" si="17"/>
        <v>0</v>
      </c>
    </row>
    <row r="337" spans="1:8" s="1" customFormat="1" ht="17.25" customHeight="1">
      <c r="A337" s="17" t="s">
        <v>294</v>
      </c>
      <c r="B337" s="11"/>
      <c r="C337" s="11"/>
      <c r="D337" s="10">
        <v>0</v>
      </c>
      <c r="E337" s="99">
        <v>0</v>
      </c>
      <c r="F337" s="95">
        <f t="shared" si="15"/>
        <v>0</v>
      </c>
      <c r="G337" s="95">
        <f t="shared" si="16"/>
        <v>0</v>
      </c>
      <c r="H337" s="95">
        <f t="shared" si="17"/>
        <v>0</v>
      </c>
    </row>
    <row r="338" spans="1:8" s="1" customFormat="1" ht="16.5" customHeight="1">
      <c r="A338" s="17" t="s">
        <v>295</v>
      </c>
      <c r="B338" s="10">
        <v>58</v>
      </c>
      <c r="C338" s="10">
        <v>26</v>
      </c>
      <c r="D338" s="10">
        <v>14</v>
      </c>
      <c r="E338" s="99">
        <v>26</v>
      </c>
      <c r="F338" s="95">
        <f t="shared" si="15"/>
        <v>44.827586206896555</v>
      </c>
      <c r="G338" s="95">
        <f t="shared" si="16"/>
        <v>100</v>
      </c>
      <c r="H338" s="95">
        <f t="shared" si="17"/>
        <v>185.71428571428572</v>
      </c>
    </row>
    <row r="339" spans="1:8" s="1" customFormat="1" ht="16.5" customHeight="1">
      <c r="A339" s="17" t="s">
        <v>296</v>
      </c>
      <c r="B339" s="11"/>
      <c r="C339" s="11"/>
      <c r="D339" s="10">
        <v>14</v>
      </c>
      <c r="E339" s="99">
        <v>26</v>
      </c>
      <c r="F339" s="95">
        <f t="shared" si="15"/>
        <v>0</v>
      </c>
      <c r="G339" s="95">
        <f t="shared" si="16"/>
        <v>0</v>
      </c>
      <c r="H339" s="95">
        <f t="shared" si="17"/>
        <v>185.71428571428572</v>
      </c>
    </row>
    <row r="340" spans="1:8" s="1" customFormat="1" ht="16.5" customHeight="1">
      <c r="A340" s="17" t="s">
        <v>63</v>
      </c>
      <c r="B340" s="10">
        <v>161164</v>
      </c>
      <c r="C340" s="10">
        <v>127711</v>
      </c>
      <c r="D340" s="10">
        <v>144274</v>
      </c>
      <c r="E340" s="99">
        <v>127711</v>
      </c>
      <c r="F340" s="95">
        <f t="shared" si="15"/>
        <v>79.24288302598596</v>
      </c>
      <c r="G340" s="95">
        <f t="shared" si="16"/>
        <v>100</v>
      </c>
      <c r="H340" s="95">
        <f t="shared" si="17"/>
        <v>88.51976101029985</v>
      </c>
    </row>
    <row r="341" spans="1:8" s="1" customFormat="1" ht="16.5" customHeight="1">
      <c r="A341" s="17" t="s">
        <v>297</v>
      </c>
      <c r="B341" s="10">
        <v>427</v>
      </c>
      <c r="C341" s="10">
        <v>256</v>
      </c>
      <c r="D341" s="10">
        <v>210</v>
      </c>
      <c r="E341" s="99">
        <v>256</v>
      </c>
      <c r="F341" s="95">
        <f t="shared" si="15"/>
        <v>59.95316159250586</v>
      </c>
      <c r="G341" s="95">
        <f t="shared" si="16"/>
        <v>100</v>
      </c>
      <c r="H341" s="95">
        <f t="shared" si="17"/>
        <v>121.90476190476191</v>
      </c>
    </row>
    <row r="342" spans="1:8" s="1" customFormat="1" ht="16.5" customHeight="1">
      <c r="A342" s="17" t="s">
        <v>108</v>
      </c>
      <c r="B342" s="11"/>
      <c r="C342" s="11"/>
      <c r="D342" s="10">
        <v>210</v>
      </c>
      <c r="E342" s="99">
        <v>200</v>
      </c>
      <c r="F342" s="95">
        <f t="shared" si="15"/>
        <v>0</v>
      </c>
      <c r="G342" s="95">
        <f t="shared" si="16"/>
        <v>0</v>
      </c>
      <c r="H342" s="95">
        <f t="shared" si="17"/>
        <v>95.23809523809523</v>
      </c>
    </row>
    <row r="343" spans="1:8" s="1" customFormat="1" ht="16.5" customHeight="1">
      <c r="A343" s="17" t="s">
        <v>109</v>
      </c>
      <c r="B343" s="11"/>
      <c r="C343" s="11"/>
      <c r="D343" s="10">
        <v>0</v>
      </c>
      <c r="E343" s="99">
        <v>56</v>
      </c>
      <c r="F343" s="95">
        <f t="shared" si="15"/>
        <v>0</v>
      </c>
      <c r="G343" s="95">
        <f t="shared" si="16"/>
        <v>0</v>
      </c>
      <c r="H343" s="95">
        <f t="shared" si="17"/>
        <v>0</v>
      </c>
    </row>
    <row r="344" spans="1:8" s="1" customFormat="1" ht="16.5" customHeight="1">
      <c r="A344" s="17" t="s">
        <v>110</v>
      </c>
      <c r="B344" s="11"/>
      <c r="C344" s="11"/>
      <c r="D344" s="10">
        <v>0</v>
      </c>
      <c r="E344" s="99">
        <v>0</v>
      </c>
      <c r="F344" s="95">
        <f t="shared" si="15"/>
        <v>0</v>
      </c>
      <c r="G344" s="95">
        <f t="shared" si="16"/>
        <v>0</v>
      </c>
      <c r="H344" s="95">
        <f t="shared" si="17"/>
        <v>0</v>
      </c>
    </row>
    <row r="345" spans="1:8" s="1" customFormat="1" ht="16.5" customHeight="1">
      <c r="A345" s="17" t="s">
        <v>298</v>
      </c>
      <c r="B345" s="11"/>
      <c r="C345" s="11"/>
      <c r="D345" s="10">
        <v>0</v>
      </c>
      <c r="E345" s="99">
        <v>0</v>
      </c>
      <c r="F345" s="95">
        <f t="shared" si="15"/>
        <v>0</v>
      </c>
      <c r="G345" s="95">
        <f t="shared" si="16"/>
        <v>0</v>
      </c>
      <c r="H345" s="95">
        <f t="shared" si="17"/>
        <v>0</v>
      </c>
    </row>
    <row r="346" spans="1:8" s="1" customFormat="1" ht="16.5" customHeight="1">
      <c r="A346" s="17" t="s">
        <v>299</v>
      </c>
      <c r="B346" s="10">
        <v>157063</v>
      </c>
      <c r="C346" s="10">
        <v>120107</v>
      </c>
      <c r="D346" s="10">
        <v>137855</v>
      </c>
      <c r="E346" s="99">
        <v>120107</v>
      </c>
      <c r="F346" s="95">
        <f t="shared" si="15"/>
        <v>76.47058823529412</v>
      </c>
      <c r="G346" s="95">
        <f t="shared" si="16"/>
        <v>100</v>
      </c>
      <c r="H346" s="95">
        <f t="shared" si="17"/>
        <v>87.12560298864749</v>
      </c>
    </row>
    <row r="347" spans="1:8" s="1" customFormat="1" ht="16.5" customHeight="1">
      <c r="A347" s="17" t="s">
        <v>300</v>
      </c>
      <c r="B347" s="11"/>
      <c r="C347" s="11"/>
      <c r="D347" s="10">
        <v>6784</v>
      </c>
      <c r="E347" s="99">
        <v>7041</v>
      </c>
      <c r="F347" s="95">
        <f t="shared" si="15"/>
        <v>0</v>
      </c>
      <c r="G347" s="95">
        <f t="shared" si="16"/>
        <v>0</v>
      </c>
      <c r="H347" s="95">
        <f t="shared" si="17"/>
        <v>103.78832547169812</v>
      </c>
    </row>
    <row r="348" spans="1:8" s="1" customFormat="1" ht="16.5" customHeight="1">
      <c r="A348" s="17" t="s">
        <v>301</v>
      </c>
      <c r="B348" s="11"/>
      <c r="C348" s="11"/>
      <c r="D348" s="10">
        <v>62507</v>
      </c>
      <c r="E348" s="99">
        <v>62138</v>
      </c>
      <c r="F348" s="95">
        <f t="shared" si="15"/>
        <v>0</v>
      </c>
      <c r="G348" s="95">
        <f t="shared" si="16"/>
        <v>0</v>
      </c>
      <c r="H348" s="95">
        <f t="shared" si="17"/>
        <v>99.40966611739486</v>
      </c>
    </row>
    <row r="349" spans="1:8" s="1" customFormat="1" ht="16.5" customHeight="1">
      <c r="A349" s="17" t="s">
        <v>302</v>
      </c>
      <c r="B349" s="11"/>
      <c r="C349" s="11"/>
      <c r="D349" s="10">
        <v>40886</v>
      </c>
      <c r="E349" s="99">
        <v>34513</v>
      </c>
      <c r="F349" s="95">
        <f t="shared" si="15"/>
        <v>0</v>
      </c>
      <c r="G349" s="95">
        <f t="shared" si="16"/>
        <v>0</v>
      </c>
      <c r="H349" s="95">
        <f t="shared" si="17"/>
        <v>84.4127574230788</v>
      </c>
    </row>
    <row r="350" spans="1:8" s="1" customFormat="1" ht="16.5" customHeight="1">
      <c r="A350" s="17" t="s">
        <v>303</v>
      </c>
      <c r="B350" s="11"/>
      <c r="C350" s="11"/>
      <c r="D350" s="10">
        <v>21847</v>
      </c>
      <c r="E350" s="99">
        <v>14546</v>
      </c>
      <c r="F350" s="95">
        <f t="shared" si="15"/>
        <v>0</v>
      </c>
      <c r="G350" s="95">
        <f t="shared" si="16"/>
        <v>0</v>
      </c>
      <c r="H350" s="95">
        <f t="shared" si="17"/>
        <v>66.58122396667736</v>
      </c>
    </row>
    <row r="351" spans="1:8" s="1" customFormat="1" ht="16.5" customHeight="1">
      <c r="A351" s="17" t="s">
        <v>304</v>
      </c>
      <c r="B351" s="11"/>
      <c r="C351" s="11"/>
      <c r="D351" s="10">
        <v>0</v>
      </c>
      <c r="E351" s="99">
        <v>0</v>
      </c>
      <c r="F351" s="95">
        <f t="shared" si="15"/>
        <v>0</v>
      </c>
      <c r="G351" s="95">
        <f t="shared" si="16"/>
        <v>0</v>
      </c>
      <c r="H351" s="95">
        <f t="shared" si="17"/>
        <v>0</v>
      </c>
    </row>
    <row r="352" spans="1:8" s="1" customFormat="1" ht="16.5" customHeight="1">
      <c r="A352" s="17" t="s">
        <v>305</v>
      </c>
      <c r="B352" s="11"/>
      <c r="C352" s="11"/>
      <c r="D352" s="10">
        <v>0</v>
      </c>
      <c r="E352" s="99">
        <v>0</v>
      </c>
      <c r="F352" s="95">
        <f t="shared" si="15"/>
        <v>0</v>
      </c>
      <c r="G352" s="95">
        <f t="shared" si="16"/>
        <v>0</v>
      </c>
      <c r="H352" s="95">
        <f t="shared" si="17"/>
        <v>0</v>
      </c>
    </row>
    <row r="353" spans="1:8" s="1" customFormat="1" ht="16.5" customHeight="1">
      <c r="A353" s="17" t="s">
        <v>306</v>
      </c>
      <c r="B353" s="11"/>
      <c r="C353" s="11"/>
      <c r="D353" s="10">
        <v>0</v>
      </c>
      <c r="E353" s="99">
        <v>0</v>
      </c>
      <c r="F353" s="95">
        <f t="shared" si="15"/>
        <v>0</v>
      </c>
      <c r="G353" s="95">
        <f t="shared" si="16"/>
        <v>0</v>
      </c>
      <c r="H353" s="95">
        <f t="shared" si="17"/>
        <v>0</v>
      </c>
    </row>
    <row r="354" spans="1:8" s="1" customFormat="1" ht="16.5" customHeight="1">
      <c r="A354" s="17" t="s">
        <v>307</v>
      </c>
      <c r="B354" s="11"/>
      <c r="C354" s="11"/>
      <c r="D354" s="10">
        <v>5831</v>
      </c>
      <c r="E354" s="99">
        <v>1869</v>
      </c>
      <c r="F354" s="95">
        <f t="shared" si="15"/>
        <v>0</v>
      </c>
      <c r="G354" s="95">
        <f t="shared" si="16"/>
        <v>0</v>
      </c>
      <c r="H354" s="95">
        <f t="shared" si="17"/>
        <v>32.052821128451384</v>
      </c>
    </row>
    <row r="355" spans="1:8" s="1" customFormat="1" ht="16.5" customHeight="1">
      <c r="A355" s="17" t="s">
        <v>308</v>
      </c>
      <c r="B355" s="10">
        <v>1504</v>
      </c>
      <c r="C355" s="10">
        <v>1125</v>
      </c>
      <c r="D355" s="10">
        <v>1178</v>
      </c>
      <c r="E355" s="99">
        <v>1125</v>
      </c>
      <c r="F355" s="95">
        <f t="shared" si="15"/>
        <v>74.80053191489363</v>
      </c>
      <c r="G355" s="95">
        <f t="shared" si="16"/>
        <v>100</v>
      </c>
      <c r="H355" s="95">
        <f t="shared" si="17"/>
        <v>95.50084889643463</v>
      </c>
    </row>
    <row r="356" spans="1:8" s="1" customFormat="1" ht="16.5" customHeight="1">
      <c r="A356" s="17" t="s">
        <v>309</v>
      </c>
      <c r="B356" s="11"/>
      <c r="C356" s="11"/>
      <c r="D356" s="10">
        <v>0</v>
      </c>
      <c r="E356" s="99">
        <v>0</v>
      </c>
      <c r="F356" s="95">
        <f t="shared" si="15"/>
        <v>0</v>
      </c>
      <c r="G356" s="95">
        <f t="shared" si="16"/>
        <v>0</v>
      </c>
      <c r="H356" s="95">
        <f t="shared" si="17"/>
        <v>0</v>
      </c>
    </row>
    <row r="357" spans="1:8" s="1" customFormat="1" ht="16.5" customHeight="1">
      <c r="A357" s="17" t="s">
        <v>310</v>
      </c>
      <c r="B357" s="11"/>
      <c r="C357" s="11"/>
      <c r="D357" s="10">
        <v>1159</v>
      </c>
      <c r="E357" s="99">
        <v>1125</v>
      </c>
      <c r="F357" s="95">
        <f t="shared" si="15"/>
        <v>0</v>
      </c>
      <c r="G357" s="95">
        <f t="shared" si="16"/>
        <v>0</v>
      </c>
      <c r="H357" s="95">
        <f t="shared" si="17"/>
        <v>97.06643658326144</v>
      </c>
    </row>
    <row r="358" spans="1:8" s="1" customFormat="1" ht="16.5" customHeight="1">
      <c r="A358" s="17" t="s">
        <v>311</v>
      </c>
      <c r="B358" s="11"/>
      <c r="C358" s="11"/>
      <c r="D358" s="10">
        <v>0</v>
      </c>
      <c r="E358" s="99">
        <v>0</v>
      </c>
      <c r="F358" s="95">
        <f t="shared" si="15"/>
        <v>0</v>
      </c>
      <c r="G358" s="95">
        <f t="shared" si="16"/>
        <v>0</v>
      </c>
      <c r="H358" s="95">
        <f t="shared" si="17"/>
        <v>0</v>
      </c>
    </row>
    <row r="359" spans="1:8" s="1" customFormat="1" ht="16.5" customHeight="1">
      <c r="A359" s="17" t="s">
        <v>312</v>
      </c>
      <c r="B359" s="11"/>
      <c r="C359" s="11"/>
      <c r="D359" s="10">
        <v>19</v>
      </c>
      <c r="E359" s="99">
        <v>0</v>
      </c>
      <c r="F359" s="95">
        <f t="shared" si="15"/>
        <v>0</v>
      </c>
      <c r="G359" s="95">
        <f t="shared" si="16"/>
        <v>0</v>
      </c>
      <c r="H359" s="95">
        <f t="shared" si="17"/>
        <v>0</v>
      </c>
    </row>
    <row r="360" spans="1:8" s="1" customFormat="1" ht="16.5" customHeight="1">
      <c r="A360" s="17" t="s">
        <v>313</v>
      </c>
      <c r="B360" s="11"/>
      <c r="C360" s="11"/>
      <c r="D360" s="10">
        <v>0</v>
      </c>
      <c r="E360" s="99">
        <v>0</v>
      </c>
      <c r="F360" s="95">
        <f t="shared" si="15"/>
        <v>0</v>
      </c>
      <c r="G360" s="95">
        <f t="shared" si="16"/>
        <v>0</v>
      </c>
      <c r="H360" s="95">
        <f t="shared" si="17"/>
        <v>0</v>
      </c>
    </row>
    <row r="361" spans="1:8" s="1" customFormat="1" ht="16.5" customHeight="1">
      <c r="A361" s="17" t="s">
        <v>314</v>
      </c>
      <c r="B361" s="10">
        <v>0</v>
      </c>
      <c r="C361" s="10">
        <v>0</v>
      </c>
      <c r="D361" s="10">
        <v>0</v>
      </c>
      <c r="E361" s="99">
        <v>0</v>
      </c>
      <c r="F361" s="95">
        <f t="shared" si="15"/>
        <v>0</v>
      </c>
      <c r="G361" s="95">
        <f t="shared" si="16"/>
        <v>0</v>
      </c>
      <c r="H361" s="95">
        <f t="shared" si="17"/>
        <v>0</v>
      </c>
    </row>
    <row r="362" spans="1:8" s="1" customFormat="1" ht="16.5" customHeight="1">
      <c r="A362" s="17" t="s">
        <v>315</v>
      </c>
      <c r="B362" s="11"/>
      <c r="C362" s="11"/>
      <c r="D362" s="10">
        <v>0</v>
      </c>
      <c r="E362" s="99">
        <v>0</v>
      </c>
      <c r="F362" s="95">
        <f t="shared" si="15"/>
        <v>0</v>
      </c>
      <c r="G362" s="95">
        <f t="shared" si="16"/>
        <v>0</v>
      </c>
      <c r="H362" s="95">
        <f t="shared" si="17"/>
        <v>0</v>
      </c>
    </row>
    <row r="363" spans="1:8" s="1" customFormat="1" ht="16.5" customHeight="1">
      <c r="A363" s="17" t="s">
        <v>316</v>
      </c>
      <c r="B363" s="11"/>
      <c r="C363" s="11"/>
      <c r="D363" s="10">
        <v>0</v>
      </c>
      <c r="E363" s="99">
        <v>0</v>
      </c>
      <c r="F363" s="95">
        <f t="shared" si="15"/>
        <v>0</v>
      </c>
      <c r="G363" s="95">
        <f t="shared" si="16"/>
        <v>0</v>
      </c>
      <c r="H363" s="95">
        <f t="shared" si="17"/>
        <v>0</v>
      </c>
    </row>
    <row r="364" spans="1:8" s="1" customFormat="1" ht="16.5" customHeight="1">
      <c r="A364" s="17" t="s">
        <v>317</v>
      </c>
      <c r="B364" s="11"/>
      <c r="C364" s="11"/>
      <c r="D364" s="10">
        <v>0</v>
      </c>
      <c r="E364" s="99">
        <v>0</v>
      </c>
      <c r="F364" s="95">
        <f t="shared" si="15"/>
        <v>0</v>
      </c>
      <c r="G364" s="95">
        <f t="shared" si="16"/>
        <v>0</v>
      </c>
      <c r="H364" s="95">
        <f t="shared" si="17"/>
        <v>0</v>
      </c>
    </row>
    <row r="365" spans="1:8" s="1" customFormat="1" ht="16.5" customHeight="1">
      <c r="A365" s="17" t="s">
        <v>318</v>
      </c>
      <c r="B365" s="11"/>
      <c r="C365" s="11"/>
      <c r="D365" s="10">
        <v>0</v>
      </c>
      <c r="E365" s="99">
        <v>0</v>
      </c>
      <c r="F365" s="95">
        <f t="shared" si="15"/>
        <v>0</v>
      </c>
      <c r="G365" s="95">
        <f t="shared" si="16"/>
        <v>0</v>
      </c>
      <c r="H365" s="95">
        <f t="shared" si="17"/>
        <v>0</v>
      </c>
    </row>
    <row r="366" spans="1:8" s="1" customFormat="1" ht="16.5" customHeight="1">
      <c r="A366" s="17" t="s">
        <v>319</v>
      </c>
      <c r="B366" s="11"/>
      <c r="C366" s="11"/>
      <c r="D366" s="10">
        <v>0</v>
      </c>
      <c r="E366" s="99">
        <v>0</v>
      </c>
      <c r="F366" s="95">
        <f t="shared" si="15"/>
        <v>0</v>
      </c>
      <c r="G366" s="95">
        <f t="shared" si="16"/>
        <v>0</v>
      </c>
      <c r="H366" s="95">
        <f t="shared" si="17"/>
        <v>0</v>
      </c>
    </row>
    <row r="367" spans="1:8" s="1" customFormat="1" ht="16.5" customHeight="1">
      <c r="A367" s="17" t="s">
        <v>320</v>
      </c>
      <c r="B367" s="10">
        <v>0</v>
      </c>
      <c r="C367" s="10">
        <v>0</v>
      </c>
      <c r="D367" s="10">
        <v>0</v>
      </c>
      <c r="E367" s="99">
        <v>0</v>
      </c>
      <c r="F367" s="95">
        <f t="shared" si="15"/>
        <v>0</v>
      </c>
      <c r="G367" s="95">
        <f t="shared" si="16"/>
        <v>0</v>
      </c>
      <c r="H367" s="95">
        <f t="shared" si="17"/>
        <v>0</v>
      </c>
    </row>
    <row r="368" spans="1:8" s="1" customFormat="1" ht="16.5" customHeight="1">
      <c r="A368" s="17" t="s">
        <v>321</v>
      </c>
      <c r="B368" s="11"/>
      <c r="C368" s="11"/>
      <c r="D368" s="10">
        <v>0</v>
      </c>
      <c r="E368" s="99">
        <v>0</v>
      </c>
      <c r="F368" s="95">
        <f t="shared" si="15"/>
        <v>0</v>
      </c>
      <c r="G368" s="95">
        <f t="shared" si="16"/>
        <v>0</v>
      </c>
      <c r="H368" s="95">
        <f t="shared" si="17"/>
        <v>0</v>
      </c>
    </row>
    <row r="369" spans="1:8" s="1" customFormat="1" ht="16.5" customHeight="1">
      <c r="A369" s="17" t="s">
        <v>322</v>
      </c>
      <c r="B369" s="11"/>
      <c r="C369" s="11"/>
      <c r="D369" s="10">
        <v>0</v>
      </c>
      <c r="E369" s="99">
        <v>0</v>
      </c>
      <c r="F369" s="95">
        <f t="shared" si="15"/>
        <v>0</v>
      </c>
      <c r="G369" s="95">
        <f t="shared" si="16"/>
        <v>0</v>
      </c>
      <c r="H369" s="95">
        <f t="shared" si="17"/>
        <v>0</v>
      </c>
    </row>
    <row r="370" spans="1:8" s="1" customFormat="1" ht="16.5" customHeight="1">
      <c r="A370" s="17" t="s">
        <v>323</v>
      </c>
      <c r="B370" s="11"/>
      <c r="C370" s="11"/>
      <c r="D370" s="10">
        <v>0</v>
      </c>
      <c r="E370" s="99">
        <v>0</v>
      </c>
      <c r="F370" s="95">
        <f t="shared" si="15"/>
        <v>0</v>
      </c>
      <c r="G370" s="95">
        <f t="shared" si="16"/>
        <v>0</v>
      </c>
      <c r="H370" s="95">
        <f t="shared" si="17"/>
        <v>0</v>
      </c>
    </row>
    <row r="371" spans="1:8" s="1" customFormat="1" ht="16.5" customHeight="1">
      <c r="A371" s="17" t="s">
        <v>324</v>
      </c>
      <c r="B371" s="10">
        <v>0</v>
      </c>
      <c r="C371" s="10">
        <v>0</v>
      </c>
      <c r="D371" s="10">
        <v>0</v>
      </c>
      <c r="E371" s="99">
        <v>0</v>
      </c>
      <c r="F371" s="95">
        <f t="shared" si="15"/>
        <v>0</v>
      </c>
      <c r="G371" s="95">
        <f t="shared" si="16"/>
        <v>0</v>
      </c>
      <c r="H371" s="95">
        <f t="shared" si="17"/>
        <v>0</v>
      </c>
    </row>
    <row r="372" spans="1:8" s="1" customFormat="1" ht="16.5" customHeight="1">
      <c r="A372" s="17" t="s">
        <v>325</v>
      </c>
      <c r="B372" s="11"/>
      <c r="C372" s="11"/>
      <c r="D372" s="10">
        <v>0</v>
      </c>
      <c r="E372" s="99">
        <v>0</v>
      </c>
      <c r="F372" s="95">
        <f t="shared" si="15"/>
        <v>0</v>
      </c>
      <c r="G372" s="95">
        <f t="shared" si="16"/>
        <v>0</v>
      </c>
      <c r="H372" s="95">
        <f t="shared" si="17"/>
        <v>0</v>
      </c>
    </row>
    <row r="373" spans="1:8" s="1" customFormat="1" ht="16.5" customHeight="1">
      <c r="A373" s="17" t="s">
        <v>326</v>
      </c>
      <c r="B373" s="11"/>
      <c r="C373" s="11"/>
      <c r="D373" s="10">
        <v>0</v>
      </c>
      <c r="E373" s="99">
        <v>0</v>
      </c>
      <c r="F373" s="95">
        <f t="shared" si="15"/>
        <v>0</v>
      </c>
      <c r="G373" s="95">
        <f t="shared" si="16"/>
        <v>0</v>
      </c>
      <c r="H373" s="95">
        <f t="shared" si="17"/>
        <v>0</v>
      </c>
    </row>
    <row r="374" spans="1:8" s="1" customFormat="1" ht="16.5" customHeight="1">
      <c r="A374" s="17" t="s">
        <v>327</v>
      </c>
      <c r="B374" s="11"/>
      <c r="C374" s="11"/>
      <c r="D374" s="10">
        <v>0</v>
      </c>
      <c r="E374" s="99">
        <v>0</v>
      </c>
      <c r="F374" s="95">
        <f t="shared" si="15"/>
        <v>0</v>
      </c>
      <c r="G374" s="95">
        <f t="shared" si="16"/>
        <v>0</v>
      </c>
      <c r="H374" s="95">
        <f t="shared" si="17"/>
        <v>0</v>
      </c>
    </row>
    <row r="375" spans="1:8" s="1" customFormat="1" ht="16.5" customHeight="1">
      <c r="A375" s="17" t="s">
        <v>328</v>
      </c>
      <c r="B375" s="10">
        <v>723</v>
      </c>
      <c r="C375" s="10">
        <v>530</v>
      </c>
      <c r="D375" s="10">
        <v>310</v>
      </c>
      <c r="E375" s="99">
        <v>530</v>
      </c>
      <c r="F375" s="95">
        <f t="shared" si="15"/>
        <v>73.30567081604426</v>
      </c>
      <c r="G375" s="95">
        <f t="shared" si="16"/>
        <v>100</v>
      </c>
      <c r="H375" s="95">
        <f t="shared" si="17"/>
        <v>170.96774193548387</v>
      </c>
    </row>
    <row r="376" spans="1:8" s="1" customFormat="1" ht="16.5" customHeight="1">
      <c r="A376" s="17" t="s">
        <v>329</v>
      </c>
      <c r="B376" s="11"/>
      <c r="C376" s="11"/>
      <c r="D376" s="10">
        <v>310</v>
      </c>
      <c r="E376" s="99">
        <v>530</v>
      </c>
      <c r="F376" s="95">
        <f t="shared" si="15"/>
        <v>0</v>
      </c>
      <c r="G376" s="95">
        <f t="shared" si="16"/>
        <v>0</v>
      </c>
      <c r="H376" s="95">
        <f t="shared" si="17"/>
        <v>170.96774193548387</v>
      </c>
    </row>
    <row r="377" spans="1:8" s="1" customFormat="1" ht="16.5" customHeight="1">
      <c r="A377" s="17" t="s">
        <v>330</v>
      </c>
      <c r="B377" s="11"/>
      <c r="C377" s="11"/>
      <c r="D377" s="10">
        <v>0</v>
      </c>
      <c r="E377" s="99">
        <v>0</v>
      </c>
      <c r="F377" s="95">
        <f aca="true" t="shared" si="18" ref="F377:F440">IF(B377&lt;&gt;0,(E377/B377)*100,0)</f>
        <v>0</v>
      </c>
      <c r="G377" s="95">
        <f aca="true" t="shared" si="19" ref="G377:G440">IF(C377&lt;&gt;0,(E377/C377)*100,0)</f>
        <v>0</v>
      </c>
      <c r="H377" s="95">
        <f aca="true" t="shared" si="20" ref="H377:H440">IF(D377&lt;&gt;0,(E377/D377)*100,0)</f>
        <v>0</v>
      </c>
    </row>
    <row r="378" spans="1:8" s="1" customFormat="1" ht="16.5" customHeight="1">
      <c r="A378" s="17" t="s">
        <v>331</v>
      </c>
      <c r="B378" s="11"/>
      <c r="C378" s="11"/>
      <c r="D378" s="10">
        <v>0</v>
      </c>
      <c r="E378" s="99">
        <v>0</v>
      </c>
      <c r="F378" s="95">
        <f t="shared" si="18"/>
        <v>0</v>
      </c>
      <c r="G378" s="95">
        <f t="shared" si="19"/>
        <v>0</v>
      </c>
      <c r="H378" s="95">
        <f t="shared" si="20"/>
        <v>0</v>
      </c>
    </row>
    <row r="379" spans="1:8" s="1" customFormat="1" ht="16.5" customHeight="1">
      <c r="A379" s="17" t="s">
        <v>332</v>
      </c>
      <c r="B379" s="10">
        <v>817</v>
      </c>
      <c r="C379" s="10">
        <v>705</v>
      </c>
      <c r="D379" s="10">
        <v>813</v>
      </c>
      <c r="E379" s="99">
        <v>705</v>
      </c>
      <c r="F379" s="95">
        <f t="shared" si="18"/>
        <v>86.29130966952265</v>
      </c>
      <c r="G379" s="95">
        <f t="shared" si="19"/>
        <v>100</v>
      </c>
      <c r="H379" s="95">
        <f t="shared" si="20"/>
        <v>86.71586715867159</v>
      </c>
    </row>
    <row r="380" spans="1:8" s="1" customFormat="1" ht="16.5" customHeight="1">
      <c r="A380" s="17" t="s">
        <v>333</v>
      </c>
      <c r="B380" s="11"/>
      <c r="C380" s="11"/>
      <c r="D380" s="10">
        <v>436</v>
      </c>
      <c r="E380" s="99">
        <v>371</v>
      </c>
      <c r="F380" s="95">
        <f t="shared" si="18"/>
        <v>0</v>
      </c>
      <c r="G380" s="95">
        <f t="shared" si="19"/>
        <v>0</v>
      </c>
      <c r="H380" s="95">
        <f t="shared" si="20"/>
        <v>85.09174311926606</v>
      </c>
    </row>
    <row r="381" spans="1:8" s="1" customFormat="1" ht="16.5" customHeight="1">
      <c r="A381" s="17" t="s">
        <v>334</v>
      </c>
      <c r="B381" s="11"/>
      <c r="C381" s="11"/>
      <c r="D381" s="10">
        <v>377</v>
      </c>
      <c r="E381" s="99">
        <v>334</v>
      </c>
      <c r="F381" s="95">
        <f t="shared" si="18"/>
        <v>0</v>
      </c>
      <c r="G381" s="95">
        <f t="shared" si="19"/>
        <v>0</v>
      </c>
      <c r="H381" s="95">
        <f t="shared" si="20"/>
        <v>88.59416445623343</v>
      </c>
    </row>
    <row r="382" spans="1:8" s="1" customFormat="1" ht="16.5" customHeight="1">
      <c r="A382" s="17" t="s">
        <v>335</v>
      </c>
      <c r="B382" s="11"/>
      <c r="C382" s="11"/>
      <c r="D382" s="10">
        <v>0</v>
      </c>
      <c r="E382" s="99">
        <v>0</v>
      </c>
      <c r="F382" s="95">
        <f t="shared" si="18"/>
        <v>0</v>
      </c>
      <c r="G382" s="95">
        <f t="shared" si="19"/>
        <v>0</v>
      </c>
      <c r="H382" s="95">
        <f t="shared" si="20"/>
        <v>0</v>
      </c>
    </row>
    <row r="383" spans="1:8" s="1" customFormat="1" ht="16.5" customHeight="1">
      <c r="A383" s="17" t="s">
        <v>336</v>
      </c>
      <c r="B383" s="11"/>
      <c r="C383" s="11"/>
      <c r="D383" s="10">
        <v>0</v>
      </c>
      <c r="E383" s="99">
        <v>0</v>
      </c>
      <c r="F383" s="95">
        <f t="shared" si="18"/>
        <v>0</v>
      </c>
      <c r="G383" s="95">
        <f t="shared" si="19"/>
        <v>0</v>
      </c>
      <c r="H383" s="95">
        <f t="shared" si="20"/>
        <v>0</v>
      </c>
    </row>
    <row r="384" spans="1:8" s="1" customFormat="1" ht="16.5" customHeight="1">
      <c r="A384" s="17" t="s">
        <v>337</v>
      </c>
      <c r="B384" s="11"/>
      <c r="C384" s="11"/>
      <c r="D384" s="10">
        <v>0</v>
      </c>
      <c r="E384" s="99">
        <v>0</v>
      </c>
      <c r="F384" s="95">
        <f t="shared" si="18"/>
        <v>0</v>
      </c>
      <c r="G384" s="95">
        <f t="shared" si="19"/>
        <v>0</v>
      </c>
      <c r="H384" s="95">
        <f t="shared" si="20"/>
        <v>0</v>
      </c>
    </row>
    <row r="385" spans="1:8" s="1" customFormat="1" ht="16.5" customHeight="1">
      <c r="A385" s="17" t="s">
        <v>338</v>
      </c>
      <c r="B385" s="10">
        <v>136</v>
      </c>
      <c r="C385" s="10">
        <v>3759</v>
      </c>
      <c r="D385" s="10">
        <v>2670</v>
      </c>
      <c r="E385" s="99">
        <v>3759</v>
      </c>
      <c r="F385" s="95">
        <f t="shared" si="18"/>
        <v>2763.970588235294</v>
      </c>
      <c r="G385" s="95">
        <f t="shared" si="19"/>
        <v>100</v>
      </c>
      <c r="H385" s="95">
        <f t="shared" si="20"/>
        <v>140.78651685393257</v>
      </c>
    </row>
    <row r="386" spans="1:8" s="1" customFormat="1" ht="16.5" customHeight="1">
      <c r="A386" s="17" t="s">
        <v>339</v>
      </c>
      <c r="B386" s="11"/>
      <c r="C386" s="11"/>
      <c r="D386" s="10">
        <v>150</v>
      </c>
      <c r="E386" s="99">
        <v>0</v>
      </c>
      <c r="F386" s="95">
        <f t="shared" si="18"/>
        <v>0</v>
      </c>
      <c r="G386" s="95">
        <f t="shared" si="19"/>
        <v>0</v>
      </c>
      <c r="H386" s="95">
        <f t="shared" si="20"/>
        <v>0</v>
      </c>
    </row>
    <row r="387" spans="1:8" s="1" customFormat="1" ht="16.5" customHeight="1">
      <c r="A387" s="17" t="s">
        <v>340</v>
      </c>
      <c r="B387" s="11"/>
      <c r="C387" s="11"/>
      <c r="D387" s="10">
        <v>0</v>
      </c>
      <c r="E387" s="99">
        <v>0</v>
      </c>
      <c r="F387" s="95">
        <f t="shared" si="18"/>
        <v>0</v>
      </c>
      <c r="G387" s="95">
        <f t="shared" si="19"/>
        <v>0</v>
      </c>
      <c r="H387" s="95">
        <f t="shared" si="20"/>
        <v>0</v>
      </c>
    </row>
    <row r="388" spans="1:8" s="1" customFormat="1" ht="16.5" customHeight="1">
      <c r="A388" s="17" t="s">
        <v>341</v>
      </c>
      <c r="B388" s="11"/>
      <c r="C388" s="11"/>
      <c r="D388" s="10">
        <v>0</v>
      </c>
      <c r="E388" s="99">
        <v>0</v>
      </c>
      <c r="F388" s="95">
        <f t="shared" si="18"/>
        <v>0</v>
      </c>
      <c r="G388" s="95">
        <f t="shared" si="19"/>
        <v>0</v>
      </c>
      <c r="H388" s="95">
        <f t="shared" si="20"/>
        <v>0</v>
      </c>
    </row>
    <row r="389" spans="1:8" s="1" customFormat="1" ht="16.5" customHeight="1">
      <c r="A389" s="17" t="s">
        <v>342</v>
      </c>
      <c r="B389" s="11"/>
      <c r="C389" s="11"/>
      <c r="D389" s="10">
        <v>0</v>
      </c>
      <c r="E389" s="99">
        <v>0</v>
      </c>
      <c r="F389" s="95">
        <f t="shared" si="18"/>
        <v>0</v>
      </c>
      <c r="G389" s="95">
        <f t="shared" si="19"/>
        <v>0</v>
      </c>
      <c r="H389" s="95">
        <f t="shared" si="20"/>
        <v>0</v>
      </c>
    </row>
    <row r="390" spans="1:8" s="1" customFormat="1" ht="16.5" customHeight="1">
      <c r="A390" s="17" t="s">
        <v>343</v>
      </c>
      <c r="B390" s="11"/>
      <c r="C390" s="11"/>
      <c r="D390" s="10">
        <v>0</v>
      </c>
      <c r="E390" s="99">
        <v>0</v>
      </c>
      <c r="F390" s="95">
        <f t="shared" si="18"/>
        <v>0</v>
      </c>
      <c r="G390" s="95">
        <f t="shared" si="19"/>
        <v>0</v>
      </c>
      <c r="H390" s="95">
        <f t="shared" si="20"/>
        <v>0</v>
      </c>
    </row>
    <row r="391" spans="1:8" s="1" customFormat="1" ht="16.5" customHeight="1">
      <c r="A391" s="17" t="s">
        <v>344</v>
      </c>
      <c r="B391" s="11"/>
      <c r="C391" s="11"/>
      <c r="D391" s="10">
        <v>2520</v>
      </c>
      <c r="E391" s="99">
        <v>3759</v>
      </c>
      <c r="F391" s="95">
        <f t="shared" si="18"/>
        <v>0</v>
      </c>
      <c r="G391" s="95">
        <f t="shared" si="19"/>
        <v>0</v>
      </c>
      <c r="H391" s="95">
        <f t="shared" si="20"/>
        <v>149.16666666666666</v>
      </c>
    </row>
    <row r="392" spans="1:8" s="1" customFormat="1" ht="16.5" customHeight="1">
      <c r="A392" s="17" t="s">
        <v>345</v>
      </c>
      <c r="B392" s="10">
        <v>494</v>
      </c>
      <c r="C392" s="10">
        <v>1229</v>
      </c>
      <c r="D392" s="10">
        <v>1238</v>
      </c>
      <c r="E392" s="99">
        <v>1229</v>
      </c>
      <c r="F392" s="95">
        <f t="shared" si="18"/>
        <v>248.78542510121457</v>
      </c>
      <c r="G392" s="95">
        <f t="shared" si="19"/>
        <v>100</v>
      </c>
      <c r="H392" s="95">
        <f t="shared" si="20"/>
        <v>99.27302100161552</v>
      </c>
    </row>
    <row r="393" spans="1:8" s="1" customFormat="1" ht="16.5" customHeight="1">
      <c r="A393" s="17" t="s">
        <v>346</v>
      </c>
      <c r="B393" s="11"/>
      <c r="C393" s="11"/>
      <c r="D393" s="10">
        <v>1238</v>
      </c>
      <c r="E393" s="99">
        <v>1229</v>
      </c>
      <c r="F393" s="95">
        <f t="shared" si="18"/>
        <v>0</v>
      </c>
      <c r="G393" s="95">
        <f t="shared" si="19"/>
        <v>0</v>
      </c>
      <c r="H393" s="95">
        <f t="shared" si="20"/>
        <v>99.27302100161552</v>
      </c>
    </row>
    <row r="394" spans="1:8" s="1" customFormat="1" ht="16.5" customHeight="1">
      <c r="A394" s="17" t="s">
        <v>64</v>
      </c>
      <c r="B394" s="10">
        <v>1202</v>
      </c>
      <c r="C394" s="10">
        <v>1759</v>
      </c>
      <c r="D394" s="10">
        <v>1598</v>
      </c>
      <c r="E394" s="99">
        <v>1759</v>
      </c>
      <c r="F394" s="95">
        <f t="shared" si="18"/>
        <v>146.33943427620633</v>
      </c>
      <c r="G394" s="95">
        <f t="shared" si="19"/>
        <v>100</v>
      </c>
      <c r="H394" s="95">
        <f t="shared" si="20"/>
        <v>110.07509386733416</v>
      </c>
    </row>
    <row r="395" spans="1:8" s="1" customFormat="1" ht="16.5" customHeight="1">
      <c r="A395" s="17" t="s">
        <v>347</v>
      </c>
      <c r="B395" s="10">
        <v>150</v>
      </c>
      <c r="C395" s="10">
        <v>98</v>
      </c>
      <c r="D395" s="10">
        <v>110</v>
      </c>
      <c r="E395" s="99">
        <v>98</v>
      </c>
      <c r="F395" s="95">
        <f t="shared" si="18"/>
        <v>65.33333333333333</v>
      </c>
      <c r="G395" s="95">
        <f t="shared" si="19"/>
        <v>100</v>
      </c>
      <c r="H395" s="95">
        <f t="shared" si="20"/>
        <v>89.0909090909091</v>
      </c>
    </row>
    <row r="396" spans="1:8" s="1" customFormat="1" ht="16.5" customHeight="1">
      <c r="A396" s="17" t="s">
        <v>108</v>
      </c>
      <c r="B396" s="11"/>
      <c r="C396" s="11"/>
      <c r="D396" s="10">
        <v>101</v>
      </c>
      <c r="E396" s="99">
        <v>98</v>
      </c>
      <c r="F396" s="95">
        <f t="shared" si="18"/>
        <v>0</v>
      </c>
      <c r="G396" s="95">
        <f t="shared" si="19"/>
        <v>0</v>
      </c>
      <c r="H396" s="95">
        <f t="shared" si="20"/>
        <v>97.02970297029702</v>
      </c>
    </row>
    <row r="397" spans="1:8" s="1" customFormat="1" ht="16.5" customHeight="1">
      <c r="A397" s="17" t="s">
        <v>109</v>
      </c>
      <c r="B397" s="11"/>
      <c r="C397" s="11"/>
      <c r="D397" s="10">
        <v>0</v>
      </c>
      <c r="E397" s="99">
        <v>0</v>
      </c>
      <c r="F397" s="95">
        <f t="shared" si="18"/>
        <v>0</v>
      </c>
      <c r="G397" s="95">
        <f t="shared" si="19"/>
        <v>0</v>
      </c>
      <c r="H397" s="95">
        <f t="shared" si="20"/>
        <v>0</v>
      </c>
    </row>
    <row r="398" spans="1:8" s="1" customFormat="1" ht="16.5" customHeight="1">
      <c r="A398" s="17" t="s">
        <v>110</v>
      </c>
      <c r="B398" s="11"/>
      <c r="C398" s="11"/>
      <c r="D398" s="10">
        <v>0</v>
      </c>
      <c r="E398" s="99">
        <v>0</v>
      </c>
      <c r="F398" s="95">
        <f t="shared" si="18"/>
        <v>0</v>
      </c>
      <c r="G398" s="95">
        <f t="shared" si="19"/>
        <v>0</v>
      </c>
      <c r="H398" s="95">
        <f t="shared" si="20"/>
        <v>0</v>
      </c>
    </row>
    <row r="399" spans="1:8" s="1" customFormat="1" ht="16.5" customHeight="1">
      <c r="A399" s="17" t="s">
        <v>348</v>
      </c>
      <c r="B399" s="11"/>
      <c r="C399" s="11"/>
      <c r="D399" s="10">
        <v>9</v>
      </c>
      <c r="E399" s="99">
        <v>0</v>
      </c>
      <c r="F399" s="95">
        <f t="shared" si="18"/>
        <v>0</v>
      </c>
      <c r="G399" s="95">
        <f t="shared" si="19"/>
        <v>0</v>
      </c>
      <c r="H399" s="95">
        <f t="shared" si="20"/>
        <v>0</v>
      </c>
    </row>
    <row r="400" spans="1:8" s="1" customFormat="1" ht="16.5" customHeight="1">
      <c r="A400" s="17" t="s">
        <v>349</v>
      </c>
      <c r="B400" s="10">
        <v>0</v>
      </c>
      <c r="C400" s="10">
        <v>0</v>
      </c>
      <c r="D400" s="10">
        <v>0</v>
      </c>
      <c r="E400" s="99">
        <v>0</v>
      </c>
      <c r="F400" s="95">
        <f t="shared" si="18"/>
        <v>0</v>
      </c>
      <c r="G400" s="95">
        <f t="shared" si="19"/>
        <v>0</v>
      </c>
      <c r="H400" s="95">
        <f t="shared" si="20"/>
        <v>0</v>
      </c>
    </row>
    <row r="401" spans="1:8" s="1" customFormat="1" ht="16.5" customHeight="1">
      <c r="A401" s="17" t="s">
        <v>350</v>
      </c>
      <c r="B401" s="11"/>
      <c r="C401" s="11"/>
      <c r="D401" s="10">
        <v>0</v>
      </c>
      <c r="E401" s="99">
        <v>0</v>
      </c>
      <c r="F401" s="95">
        <f t="shared" si="18"/>
        <v>0</v>
      </c>
      <c r="G401" s="95">
        <f t="shared" si="19"/>
        <v>0</v>
      </c>
      <c r="H401" s="95">
        <f t="shared" si="20"/>
        <v>0</v>
      </c>
    </row>
    <row r="402" spans="1:8" s="1" customFormat="1" ht="16.5" customHeight="1">
      <c r="A402" s="17" t="s">
        <v>351</v>
      </c>
      <c r="B402" s="11"/>
      <c r="C402" s="11"/>
      <c r="D402" s="10">
        <v>0</v>
      </c>
      <c r="E402" s="99">
        <v>0</v>
      </c>
      <c r="F402" s="95">
        <f t="shared" si="18"/>
        <v>0</v>
      </c>
      <c r="G402" s="95">
        <f t="shared" si="19"/>
        <v>0</v>
      </c>
      <c r="H402" s="95">
        <f t="shared" si="20"/>
        <v>0</v>
      </c>
    </row>
    <row r="403" spans="1:8" s="1" customFormat="1" ht="16.5" customHeight="1">
      <c r="A403" s="17" t="s">
        <v>352</v>
      </c>
      <c r="B403" s="11"/>
      <c r="C403" s="11"/>
      <c r="D403" s="10">
        <v>0</v>
      </c>
      <c r="E403" s="99">
        <v>0</v>
      </c>
      <c r="F403" s="95">
        <f t="shared" si="18"/>
        <v>0</v>
      </c>
      <c r="G403" s="95">
        <f t="shared" si="19"/>
        <v>0</v>
      </c>
      <c r="H403" s="95">
        <f t="shared" si="20"/>
        <v>0</v>
      </c>
    </row>
    <row r="404" spans="1:8" s="1" customFormat="1" ht="16.5" customHeight="1">
      <c r="A404" s="17" t="s">
        <v>353</v>
      </c>
      <c r="B404" s="11"/>
      <c r="C404" s="11"/>
      <c r="D404" s="10">
        <v>0</v>
      </c>
      <c r="E404" s="99">
        <v>0</v>
      </c>
      <c r="F404" s="95">
        <f t="shared" si="18"/>
        <v>0</v>
      </c>
      <c r="G404" s="95">
        <f t="shared" si="19"/>
        <v>0</v>
      </c>
      <c r="H404" s="95">
        <f t="shared" si="20"/>
        <v>0</v>
      </c>
    </row>
    <row r="405" spans="1:8" s="1" customFormat="1" ht="16.5" customHeight="1">
      <c r="A405" s="17" t="s">
        <v>354</v>
      </c>
      <c r="B405" s="11"/>
      <c r="C405" s="11"/>
      <c r="D405" s="10">
        <v>0</v>
      </c>
      <c r="E405" s="99">
        <v>0</v>
      </c>
      <c r="F405" s="95">
        <f t="shared" si="18"/>
        <v>0</v>
      </c>
      <c r="G405" s="95">
        <f t="shared" si="19"/>
        <v>0</v>
      </c>
      <c r="H405" s="95">
        <f t="shared" si="20"/>
        <v>0</v>
      </c>
    </row>
    <row r="406" spans="1:8" s="1" customFormat="1" ht="16.5" customHeight="1">
      <c r="A406" s="17" t="s">
        <v>355</v>
      </c>
      <c r="B406" s="11"/>
      <c r="C406" s="11"/>
      <c r="D406" s="10">
        <v>0</v>
      </c>
      <c r="E406" s="99">
        <v>0</v>
      </c>
      <c r="F406" s="95">
        <f t="shared" si="18"/>
        <v>0</v>
      </c>
      <c r="G406" s="95">
        <f t="shared" si="19"/>
        <v>0</v>
      </c>
      <c r="H406" s="95">
        <f t="shared" si="20"/>
        <v>0</v>
      </c>
    </row>
    <row r="407" spans="1:8" s="1" customFormat="1" ht="16.5" customHeight="1">
      <c r="A407" s="17" t="s">
        <v>356</v>
      </c>
      <c r="B407" s="11"/>
      <c r="C407" s="11"/>
      <c r="D407" s="10">
        <v>0</v>
      </c>
      <c r="E407" s="99">
        <v>0</v>
      </c>
      <c r="F407" s="95">
        <f t="shared" si="18"/>
        <v>0</v>
      </c>
      <c r="G407" s="95">
        <f t="shared" si="19"/>
        <v>0</v>
      </c>
      <c r="H407" s="95">
        <f t="shared" si="20"/>
        <v>0</v>
      </c>
    </row>
    <row r="408" spans="1:8" s="1" customFormat="1" ht="16.5" customHeight="1">
      <c r="A408" s="17" t="s">
        <v>357</v>
      </c>
      <c r="B408" s="10">
        <v>0</v>
      </c>
      <c r="C408" s="10">
        <v>0</v>
      </c>
      <c r="D408" s="10">
        <v>0</v>
      </c>
      <c r="E408" s="99">
        <v>0</v>
      </c>
      <c r="F408" s="95">
        <f t="shared" si="18"/>
        <v>0</v>
      </c>
      <c r="G408" s="95">
        <f t="shared" si="19"/>
        <v>0</v>
      </c>
      <c r="H408" s="95">
        <f t="shared" si="20"/>
        <v>0</v>
      </c>
    </row>
    <row r="409" spans="1:8" s="1" customFormat="1" ht="16.5" customHeight="1">
      <c r="A409" s="17" t="s">
        <v>350</v>
      </c>
      <c r="B409" s="11"/>
      <c r="C409" s="11"/>
      <c r="D409" s="10">
        <v>0</v>
      </c>
      <c r="E409" s="99">
        <v>0</v>
      </c>
      <c r="F409" s="95">
        <f t="shared" si="18"/>
        <v>0</v>
      </c>
      <c r="G409" s="95">
        <f t="shared" si="19"/>
        <v>0</v>
      </c>
      <c r="H409" s="95">
        <f t="shared" si="20"/>
        <v>0</v>
      </c>
    </row>
    <row r="410" spans="1:8" s="1" customFormat="1" ht="16.5" customHeight="1">
      <c r="A410" s="17" t="s">
        <v>358</v>
      </c>
      <c r="B410" s="11"/>
      <c r="C410" s="11"/>
      <c r="D410" s="10">
        <v>0</v>
      </c>
      <c r="E410" s="99">
        <v>0</v>
      </c>
      <c r="F410" s="95">
        <f t="shared" si="18"/>
        <v>0</v>
      </c>
      <c r="G410" s="95">
        <f t="shared" si="19"/>
        <v>0</v>
      </c>
      <c r="H410" s="95">
        <f t="shared" si="20"/>
        <v>0</v>
      </c>
    </row>
    <row r="411" spans="1:8" s="1" customFormat="1" ht="16.5" customHeight="1">
      <c r="A411" s="17" t="s">
        <v>359</v>
      </c>
      <c r="B411" s="11"/>
      <c r="C411" s="11"/>
      <c r="D411" s="10">
        <v>0</v>
      </c>
      <c r="E411" s="99">
        <v>0</v>
      </c>
      <c r="F411" s="95">
        <f t="shared" si="18"/>
        <v>0</v>
      </c>
      <c r="G411" s="95">
        <f t="shared" si="19"/>
        <v>0</v>
      </c>
      <c r="H411" s="95">
        <f t="shared" si="20"/>
        <v>0</v>
      </c>
    </row>
    <row r="412" spans="1:8" s="1" customFormat="1" ht="16.5" customHeight="1">
      <c r="A412" s="17" t="s">
        <v>360</v>
      </c>
      <c r="B412" s="11"/>
      <c r="C412" s="11"/>
      <c r="D412" s="10">
        <v>0</v>
      </c>
      <c r="E412" s="99">
        <v>0</v>
      </c>
      <c r="F412" s="95">
        <f t="shared" si="18"/>
        <v>0</v>
      </c>
      <c r="G412" s="95">
        <f t="shared" si="19"/>
        <v>0</v>
      </c>
      <c r="H412" s="95">
        <f t="shared" si="20"/>
        <v>0</v>
      </c>
    </row>
    <row r="413" spans="1:8" s="1" customFormat="1" ht="16.5" customHeight="1">
      <c r="A413" s="17" t="s">
        <v>361</v>
      </c>
      <c r="B413" s="11"/>
      <c r="C413" s="11"/>
      <c r="D413" s="10">
        <v>0</v>
      </c>
      <c r="E413" s="99">
        <v>0</v>
      </c>
      <c r="F413" s="95">
        <f t="shared" si="18"/>
        <v>0</v>
      </c>
      <c r="G413" s="95">
        <f t="shared" si="19"/>
        <v>0</v>
      </c>
      <c r="H413" s="95">
        <f t="shared" si="20"/>
        <v>0</v>
      </c>
    </row>
    <row r="414" spans="1:8" s="1" customFormat="1" ht="16.5" customHeight="1">
      <c r="A414" s="17" t="s">
        <v>362</v>
      </c>
      <c r="B414" s="10">
        <v>421</v>
      </c>
      <c r="C414" s="10">
        <v>1171</v>
      </c>
      <c r="D414" s="10">
        <v>126</v>
      </c>
      <c r="E414" s="99">
        <v>1171</v>
      </c>
      <c r="F414" s="95">
        <f t="shared" si="18"/>
        <v>278.1472684085511</v>
      </c>
      <c r="G414" s="95">
        <f t="shared" si="19"/>
        <v>100</v>
      </c>
      <c r="H414" s="95">
        <f t="shared" si="20"/>
        <v>929.3650793650794</v>
      </c>
    </row>
    <row r="415" spans="1:8" s="1" customFormat="1" ht="16.5" customHeight="1">
      <c r="A415" s="17" t="s">
        <v>350</v>
      </c>
      <c r="B415" s="11"/>
      <c r="C415" s="11"/>
      <c r="D415" s="10">
        <v>0</v>
      </c>
      <c r="E415" s="99">
        <v>0</v>
      </c>
      <c r="F415" s="95">
        <f t="shared" si="18"/>
        <v>0</v>
      </c>
      <c r="G415" s="95">
        <f t="shared" si="19"/>
        <v>0</v>
      </c>
      <c r="H415" s="95">
        <f t="shared" si="20"/>
        <v>0</v>
      </c>
    </row>
    <row r="416" spans="1:8" s="1" customFormat="1" ht="16.5" customHeight="1">
      <c r="A416" s="17" t="s">
        <v>363</v>
      </c>
      <c r="B416" s="11"/>
      <c r="C416" s="11"/>
      <c r="D416" s="10">
        <v>0</v>
      </c>
      <c r="E416" s="99">
        <v>284</v>
      </c>
      <c r="F416" s="95">
        <f t="shared" si="18"/>
        <v>0</v>
      </c>
      <c r="G416" s="95">
        <f t="shared" si="19"/>
        <v>0</v>
      </c>
      <c r="H416" s="95">
        <f t="shared" si="20"/>
        <v>0</v>
      </c>
    </row>
    <row r="417" spans="1:8" s="1" customFormat="1" ht="16.5" customHeight="1">
      <c r="A417" s="17" t="s">
        <v>364</v>
      </c>
      <c r="B417" s="11"/>
      <c r="C417" s="11"/>
      <c r="D417" s="10">
        <v>126</v>
      </c>
      <c r="E417" s="99">
        <v>887</v>
      </c>
      <c r="F417" s="95">
        <f t="shared" si="18"/>
        <v>0</v>
      </c>
      <c r="G417" s="95">
        <f t="shared" si="19"/>
        <v>0</v>
      </c>
      <c r="H417" s="95">
        <f t="shared" si="20"/>
        <v>703.968253968254</v>
      </c>
    </row>
    <row r="418" spans="1:8" s="1" customFormat="1" ht="16.5" customHeight="1">
      <c r="A418" s="17" t="s">
        <v>365</v>
      </c>
      <c r="B418" s="10">
        <v>0</v>
      </c>
      <c r="C418" s="10">
        <v>0</v>
      </c>
      <c r="D418" s="10">
        <v>0</v>
      </c>
      <c r="E418" s="99">
        <v>0</v>
      </c>
      <c r="F418" s="95">
        <f t="shared" si="18"/>
        <v>0</v>
      </c>
      <c r="G418" s="95">
        <f t="shared" si="19"/>
        <v>0</v>
      </c>
      <c r="H418" s="95">
        <f t="shared" si="20"/>
        <v>0</v>
      </c>
    </row>
    <row r="419" spans="1:8" s="1" customFormat="1" ht="16.5" customHeight="1">
      <c r="A419" s="17" t="s">
        <v>350</v>
      </c>
      <c r="B419" s="11"/>
      <c r="C419" s="11"/>
      <c r="D419" s="10">
        <v>0</v>
      </c>
      <c r="E419" s="99">
        <v>0</v>
      </c>
      <c r="F419" s="95">
        <f t="shared" si="18"/>
        <v>0</v>
      </c>
      <c r="G419" s="95">
        <f t="shared" si="19"/>
        <v>0</v>
      </c>
      <c r="H419" s="95">
        <f t="shared" si="20"/>
        <v>0</v>
      </c>
    </row>
    <row r="420" spans="1:8" s="1" customFormat="1" ht="16.5" customHeight="1">
      <c r="A420" s="17" t="s">
        <v>366</v>
      </c>
      <c r="B420" s="11"/>
      <c r="C420" s="11"/>
      <c r="D420" s="10">
        <v>0</v>
      </c>
      <c r="E420" s="99">
        <v>0</v>
      </c>
      <c r="F420" s="95">
        <f t="shared" si="18"/>
        <v>0</v>
      </c>
      <c r="G420" s="95">
        <f t="shared" si="19"/>
        <v>0</v>
      </c>
      <c r="H420" s="95">
        <f t="shared" si="20"/>
        <v>0</v>
      </c>
    </row>
    <row r="421" spans="1:8" s="1" customFormat="1" ht="16.5" customHeight="1">
      <c r="A421" s="17" t="s">
        <v>367</v>
      </c>
      <c r="B421" s="11"/>
      <c r="C421" s="11"/>
      <c r="D421" s="10">
        <v>0</v>
      </c>
      <c r="E421" s="99">
        <v>0</v>
      </c>
      <c r="F421" s="95">
        <f t="shared" si="18"/>
        <v>0</v>
      </c>
      <c r="G421" s="95">
        <f t="shared" si="19"/>
        <v>0</v>
      </c>
      <c r="H421" s="95">
        <f t="shared" si="20"/>
        <v>0</v>
      </c>
    </row>
    <row r="422" spans="1:8" s="1" customFormat="1" ht="16.5" customHeight="1">
      <c r="A422" s="17" t="s">
        <v>368</v>
      </c>
      <c r="B422" s="11"/>
      <c r="C422" s="11"/>
      <c r="D422" s="10">
        <v>0</v>
      </c>
      <c r="E422" s="99">
        <v>0</v>
      </c>
      <c r="F422" s="95">
        <f t="shared" si="18"/>
        <v>0</v>
      </c>
      <c r="G422" s="95">
        <f t="shared" si="19"/>
        <v>0</v>
      </c>
      <c r="H422" s="95">
        <f t="shared" si="20"/>
        <v>0</v>
      </c>
    </row>
    <row r="423" spans="1:8" s="1" customFormat="1" ht="16.5" customHeight="1">
      <c r="A423" s="17" t="s">
        <v>369</v>
      </c>
      <c r="B423" s="10">
        <v>0</v>
      </c>
      <c r="C423" s="10">
        <v>0</v>
      </c>
      <c r="D423" s="10">
        <v>0</v>
      </c>
      <c r="E423" s="99">
        <v>0</v>
      </c>
      <c r="F423" s="95">
        <f t="shared" si="18"/>
        <v>0</v>
      </c>
      <c r="G423" s="95">
        <f t="shared" si="19"/>
        <v>0</v>
      </c>
      <c r="H423" s="95">
        <f t="shared" si="20"/>
        <v>0</v>
      </c>
    </row>
    <row r="424" spans="1:8" s="1" customFormat="1" ht="16.5" customHeight="1">
      <c r="A424" s="17" t="s">
        <v>370</v>
      </c>
      <c r="B424" s="11"/>
      <c r="C424" s="11"/>
      <c r="D424" s="10">
        <v>0</v>
      </c>
      <c r="E424" s="99">
        <v>0</v>
      </c>
      <c r="F424" s="95">
        <f t="shared" si="18"/>
        <v>0</v>
      </c>
      <c r="G424" s="95">
        <f t="shared" si="19"/>
        <v>0</v>
      </c>
      <c r="H424" s="95">
        <f t="shared" si="20"/>
        <v>0</v>
      </c>
    </row>
    <row r="425" spans="1:8" s="1" customFormat="1" ht="16.5" customHeight="1">
      <c r="A425" s="17" t="s">
        <v>371</v>
      </c>
      <c r="B425" s="11"/>
      <c r="C425" s="11"/>
      <c r="D425" s="10">
        <v>0</v>
      </c>
      <c r="E425" s="99">
        <v>0</v>
      </c>
      <c r="F425" s="95">
        <f t="shared" si="18"/>
        <v>0</v>
      </c>
      <c r="G425" s="95">
        <f t="shared" si="19"/>
        <v>0</v>
      </c>
      <c r="H425" s="95">
        <f t="shared" si="20"/>
        <v>0</v>
      </c>
    </row>
    <row r="426" spans="1:8" s="1" customFormat="1" ht="16.5" customHeight="1">
      <c r="A426" s="17" t="s">
        <v>372</v>
      </c>
      <c r="B426" s="11"/>
      <c r="C426" s="11"/>
      <c r="D426" s="10">
        <v>0</v>
      </c>
      <c r="E426" s="99">
        <v>0</v>
      </c>
      <c r="F426" s="95">
        <f t="shared" si="18"/>
        <v>0</v>
      </c>
      <c r="G426" s="95">
        <f t="shared" si="19"/>
        <v>0</v>
      </c>
      <c r="H426" s="95">
        <f t="shared" si="20"/>
        <v>0</v>
      </c>
    </row>
    <row r="427" spans="1:8" s="1" customFormat="1" ht="16.5" customHeight="1">
      <c r="A427" s="17" t="s">
        <v>373</v>
      </c>
      <c r="B427" s="11"/>
      <c r="C427" s="11"/>
      <c r="D427" s="10">
        <v>0</v>
      </c>
      <c r="E427" s="99">
        <v>0</v>
      </c>
      <c r="F427" s="95">
        <f t="shared" si="18"/>
        <v>0</v>
      </c>
      <c r="G427" s="95">
        <f t="shared" si="19"/>
        <v>0</v>
      </c>
      <c r="H427" s="95">
        <f t="shared" si="20"/>
        <v>0</v>
      </c>
    </row>
    <row r="428" spans="1:8" s="1" customFormat="1" ht="16.5" customHeight="1">
      <c r="A428" s="17" t="s">
        <v>374</v>
      </c>
      <c r="B428" s="10">
        <v>131</v>
      </c>
      <c r="C428" s="10">
        <v>178</v>
      </c>
      <c r="D428" s="10">
        <v>186</v>
      </c>
      <c r="E428" s="99">
        <v>178</v>
      </c>
      <c r="F428" s="95">
        <f t="shared" si="18"/>
        <v>135.87786259541986</v>
      </c>
      <c r="G428" s="95">
        <f t="shared" si="19"/>
        <v>100</v>
      </c>
      <c r="H428" s="95">
        <f t="shared" si="20"/>
        <v>95.6989247311828</v>
      </c>
    </row>
    <row r="429" spans="1:8" s="1" customFormat="1" ht="16.5" customHeight="1">
      <c r="A429" s="17" t="s">
        <v>350</v>
      </c>
      <c r="B429" s="11"/>
      <c r="C429" s="11"/>
      <c r="D429" s="10">
        <v>103</v>
      </c>
      <c r="E429" s="99">
        <v>97</v>
      </c>
      <c r="F429" s="95">
        <f t="shared" si="18"/>
        <v>0</v>
      </c>
      <c r="G429" s="95">
        <f t="shared" si="19"/>
        <v>0</v>
      </c>
      <c r="H429" s="95">
        <f t="shared" si="20"/>
        <v>94.1747572815534</v>
      </c>
    </row>
    <row r="430" spans="1:8" s="1" customFormat="1" ht="16.5" customHeight="1">
      <c r="A430" s="17" t="s">
        <v>375</v>
      </c>
      <c r="B430" s="11"/>
      <c r="C430" s="11"/>
      <c r="D430" s="10">
        <v>49</v>
      </c>
      <c r="E430" s="99">
        <v>62</v>
      </c>
      <c r="F430" s="95">
        <f t="shared" si="18"/>
        <v>0</v>
      </c>
      <c r="G430" s="95">
        <f t="shared" si="19"/>
        <v>0</v>
      </c>
      <c r="H430" s="95">
        <f t="shared" si="20"/>
        <v>126.53061224489797</v>
      </c>
    </row>
    <row r="431" spans="1:8" s="1" customFormat="1" ht="16.5" customHeight="1">
      <c r="A431" s="17" t="s">
        <v>376</v>
      </c>
      <c r="B431" s="11"/>
      <c r="C431" s="11"/>
      <c r="D431" s="10">
        <v>0</v>
      </c>
      <c r="E431" s="99">
        <v>0</v>
      </c>
      <c r="F431" s="95">
        <f t="shared" si="18"/>
        <v>0</v>
      </c>
      <c r="G431" s="95">
        <f t="shared" si="19"/>
        <v>0</v>
      </c>
      <c r="H431" s="95">
        <f t="shared" si="20"/>
        <v>0</v>
      </c>
    </row>
    <row r="432" spans="1:8" s="1" customFormat="1" ht="16.5" customHeight="1">
      <c r="A432" s="17" t="s">
        <v>377</v>
      </c>
      <c r="B432" s="11"/>
      <c r="C432" s="11"/>
      <c r="D432" s="10">
        <v>0</v>
      </c>
      <c r="E432" s="99">
        <v>0</v>
      </c>
      <c r="F432" s="95">
        <f t="shared" si="18"/>
        <v>0</v>
      </c>
      <c r="G432" s="95">
        <f t="shared" si="19"/>
        <v>0</v>
      </c>
      <c r="H432" s="95">
        <f t="shared" si="20"/>
        <v>0</v>
      </c>
    </row>
    <row r="433" spans="1:8" s="1" customFormat="1" ht="16.5" customHeight="1">
      <c r="A433" s="17" t="s">
        <v>378</v>
      </c>
      <c r="B433" s="11"/>
      <c r="C433" s="11"/>
      <c r="D433" s="10">
        <v>0</v>
      </c>
      <c r="E433" s="99">
        <v>0</v>
      </c>
      <c r="F433" s="95">
        <f t="shared" si="18"/>
        <v>0</v>
      </c>
      <c r="G433" s="95">
        <f t="shared" si="19"/>
        <v>0</v>
      </c>
      <c r="H433" s="95">
        <f t="shared" si="20"/>
        <v>0</v>
      </c>
    </row>
    <row r="434" spans="1:8" s="1" customFormat="1" ht="16.5" customHeight="1">
      <c r="A434" s="17" t="s">
        <v>379</v>
      </c>
      <c r="B434" s="11"/>
      <c r="C434" s="11"/>
      <c r="D434" s="10">
        <v>34</v>
      </c>
      <c r="E434" s="99">
        <v>19</v>
      </c>
      <c r="F434" s="95">
        <f t="shared" si="18"/>
        <v>0</v>
      </c>
      <c r="G434" s="95">
        <f t="shared" si="19"/>
        <v>0</v>
      </c>
      <c r="H434" s="95">
        <f t="shared" si="20"/>
        <v>55.88235294117647</v>
      </c>
    </row>
    <row r="435" spans="1:8" s="1" customFormat="1" ht="16.5" customHeight="1">
      <c r="A435" s="17" t="s">
        <v>380</v>
      </c>
      <c r="B435" s="10">
        <v>0</v>
      </c>
      <c r="C435" s="10">
        <v>0</v>
      </c>
      <c r="D435" s="10">
        <v>0</v>
      </c>
      <c r="E435" s="99">
        <v>0</v>
      </c>
      <c r="F435" s="95">
        <f t="shared" si="18"/>
        <v>0</v>
      </c>
      <c r="G435" s="95">
        <f t="shared" si="19"/>
        <v>0</v>
      </c>
      <c r="H435" s="95">
        <f t="shared" si="20"/>
        <v>0</v>
      </c>
    </row>
    <row r="436" spans="1:8" s="1" customFormat="1" ht="16.5" customHeight="1">
      <c r="A436" s="17" t="s">
        <v>381</v>
      </c>
      <c r="B436" s="11"/>
      <c r="C436" s="11"/>
      <c r="D436" s="10">
        <v>0</v>
      </c>
      <c r="E436" s="99">
        <v>0</v>
      </c>
      <c r="F436" s="95">
        <f t="shared" si="18"/>
        <v>0</v>
      </c>
      <c r="G436" s="95">
        <f t="shared" si="19"/>
        <v>0</v>
      </c>
      <c r="H436" s="95">
        <f t="shared" si="20"/>
        <v>0</v>
      </c>
    </row>
    <row r="437" spans="1:8" s="1" customFormat="1" ht="16.5" customHeight="1">
      <c r="A437" s="17" t="s">
        <v>382</v>
      </c>
      <c r="B437" s="11"/>
      <c r="C437" s="11"/>
      <c r="D437" s="10">
        <v>0</v>
      </c>
      <c r="E437" s="99">
        <v>0</v>
      </c>
      <c r="F437" s="95">
        <f t="shared" si="18"/>
        <v>0</v>
      </c>
      <c r="G437" s="95">
        <f t="shared" si="19"/>
        <v>0</v>
      </c>
      <c r="H437" s="95">
        <f t="shared" si="20"/>
        <v>0</v>
      </c>
    </row>
    <row r="438" spans="1:8" s="1" customFormat="1" ht="16.5" customHeight="1">
      <c r="A438" s="17" t="s">
        <v>383</v>
      </c>
      <c r="B438" s="11"/>
      <c r="C438" s="11"/>
      <c r="D438" s="10">
        <v>0</v>
      </c>
      <c r="E438" s="99">
        <v>0</v>
      </c>
      <c r="F438" s="95">
        <f t="shared" si="18"/>
        <v>0</v>
      </c>
      <c r="G438" s="95">
        <f t="shared" si="19"/>
        <v>0</v>
      </c>
      <c r="H438" s="95">
        <f t="shared" si="20"/>
        <v>0</v>
      </c>
    </row>
    <row r="439" spans="1:8" s="1" customFormat="1" ht="16.5" customHeight="1">
      <c r="A439" s="17" t="s">
        <v>384</v>
      </c>
      <c r="B439" s="10">
        <v>0</v>
      </c>
      <c r="C439" s="10">
        <v>0</v>
      </c>
      <c r="D439" s="10">
        <v>0</v>
      </c>
      <c r="E439" s="99">
        <v>0</v>
      </c>
      <c r="F439" s="95">
        <f t="shared" si="18"/>
        <v>0</v>
      </c>
      <c r="G439" s="95">
        <f t="shared" si="19"/>
        <v>0</v>
      </c>
      <c r="H439" s="95">
        <f t="shared" si="20"/>
        <v>0</v>
      </c>
    </row>
    <row r="440" spans="1:8" s="1" customFormat="1" ht="16.5" customHeight="1">
      <c r="A440" s="17" t="s">
        <v>385</v>
      </c>
      <c r="B440" s="11"/>
      <c r="C440" s="11"/>
      <c r="D440" s="10">
        <v>0</v>
      </c>
      <c r="E440" s="99">
        <v>0</v>
      </c>
      <c r="F440" s="95">
        <f t="shared" si="18"/>
        <v>0</v>
      </c>
      <c r="G440" s="95">
        <f t="shared" si="19"/>
        <v>0</v>
      </c>
      <c r="H440" s="95">
        <f t="shared" si="20"/>
        <v>0</v>
      </c>
    </row>
    <row r="441" spans="1:8" s="1" customFormat="1" ht="16.5" customHeight="1">
      <c r="A441" s="17" t="s">
        <v>386</v>
      </c>
      <c r="B441" s="11"/>
      <c r="C441" s="11"/>
      <c r="D441" s="10">
        <v>0</v>
      </c>
      <c r="E441" s="99">
        <v>0</v>
      </c>
      <c r="F441" s="95">
        <f aca="true" t="shared" si="21" ref="F441:F504">IF(B441&lt;&gt;0,(E441/B441)*100,0)</f>
        <v>0</v>
      </c>
      <c r="G441" s="95">
        <f aca="true" t="shared" si="22" ref="G441:G504">IF(C441&lt;&gt;0,(E441/C441)*100,0)</f>
        <v>0</v>
      </c>
      <c r="H441" s="95">
        <f aca="true" t="shared" si="23" ref="H441:H504">IF(D441&lt;&gt;0,(E441/D441)*100,0)</f>
        <v>0</v>
      </c>
    </row>
    <row r="442" spans="1:8" s="1" customFormat="1" ht="12.75" customHeight="1">
      <c r="A442" s="17" t="s">
        <v>387</v>
      </c>
      <c r="B442" s="11"/>
      <c r="C442" s="11"/>
      <c r="D442" s="10">
        <v>0</v>
      </c>
      <c r="E442" s="99">
        <v>0</v>
      </c>
      <c r="F442" s="95">
        <f t="shared" si="21"/>
        <v>0</v>
      </c>
      <c r="G442" s="95">
        <f t="shared" si="22"/>
        <v>0</v>
      </c>
      <c r="H442" s="95">
        <f t="shared" si="23"/>
        <v>0</v>
      </c>
    </row>
    <row r="443" spans="1:8" s="1" customFormat="1" ht="16.5" customHeight="1">
      <c r="A443" s="17" t="s">
        <v>388</v>
      </c>
      <c r="B443" s="10">
        <v>500</v>
      </c>
      <c r="C443" s="10">
        <v>312</v>
      </c>
      <c r="D443" s="10">
        <v>1176</v>
      </c>
      <c r="E443" s="99">
        <v>312</v>
      </c>
      <c r="F443" s="95">
        <f t="shared" si="21"/>
        <v>62.4</v>
      </c>
      <c r="G443" s="95">
        <f t="shared" si="22"/>
        <v>100</v>
      </c>
      <c r="H443" s="95">
        <f t="shared" si="23"/>
        <v>26.53061224489796</v>
      </c>
    </row>
    <row r="444" spans="1:8" s="1" customFormat="1" ht="16.5" customHeight="1">
      <c r="A444" s="17" t="s">
        <v>389</v>
      </c>
      <c r="B444" s="11"/>
      <c r="C444" s="11"/>
      <c r="D444" s="10">
        <v>8</v>
      </c>
      <c r="E444" s="99">
        <v>0</v>
      </c>
      <c r="F444" s="95">
        <f t="shared" si="21"/>
        <v>0</v>
      </c>
      <c r="G444" s="95">
        <f t="shared" si="22"/>
        <v>0</v>
      </c>
      <c r="H444" s="95">
        <f t="shared" si="23"/>
        <v>0</v>
      </c>
    </row>
    <row r="445" spans="1:8" s="1" customFormat="1" ht="16.5" customHeight="1">
      <c r="A445" s="17" t="s">
        <v>390</v>
      </c>
      <c r="B445" s="11"/>
      <c r="C445" s="11"/>
      <c r="D445" s="10">
        <v>0</v>
      </c>
      <c r="E445" s="99">
        <v>0</v>
      </c>
      <c r="F445" s="95">
        <f t="shared" si="21"/>
        <v>0</v>
      </c>
      <c r="G445" s="95">
        <f t="shared" si="22"/>
        <v>0</v>
      </c>
      <c r="H445" s="95">
        <f t="shared" si="23"/>
        <v>0</v>
      </c>
    </row>
    <row r="446" spans="1:8" s="1" customFormat="1" ht="16.5" customHeight="1">
      <c r="A446" s="17" t="s">
        <v>391</v>
      </c>
      <c r="B446" s="11"/>
      <c r="C446" s="11"/>
      <c r="D446" s="10">
        <v>0</v>
      </c>
      <c r="E446" s="99">
        <v>0</v>
      </c>
      <c r="F446" s="95">
        <f t="shared" si="21"/>
        <v>0</v>
      </c>
      <c r="G446" s="95">
        <f t="shared" si="22"/>
        <v>0</v>
      </c>
      <c r="H446" s="95">
        <f t="shared" si="23"/>
        <v>0</v>
      </c>
    </row>
    <row r="447" spans="1:8" s="1" customFormat="1" ht="16.5" customHeight="1">
      <c r="A447" s="17" t="s">
        <v>392</v>
      </c>
      <c r="B447" s="11"/>
      <c r="C447" s="11"/>
      <c r="D447" s="10">
        <v>1168</v>
      </c>
      <c r="E447" s="99">
        <v>312</v>
      </c>
      <c r="F447" s="95">
        <f t="shared" si="21"/>
        <v>0</v>
      </c>
      <c r="G447" s="95">
        <f t="shared" si="22"/>
        <v>0</v>
      </c>
      <c r="H447" s="95">
        <f t="shared" si="23"/>
        <v>26.71232876712329</v>
      </c>
    </row>
    <row r="448" spans="1:8" s="1" customFormat="1" ht="16.5" customHeight="1">
      <c r="A448" s="17" t="s">
        <v>65</v>
      </c>
      <c r="B448" s="10">
        <v>3028</v>
      </c>
      <c r="C448" s="10">
        <v>2826</v>
      </c>
      <c r="D448" s="10">
        <v>3053</v>
      </c>
      <c r="E448" s="99">
        <v>2826</v>
      </c>
      <c r="F448" s="95">
        <f t="shared" si="21"/>
        <v>93.32892998678997</v>
      </c>
      <c r="G448" s="95">
        <f t="shared" si="22"/>
        <v>100</v>
      </c>
      <c r="H448" s="95">
        <f t="shared" si="23"/>
        <v>92.56469046839175</v>
      </c>
    </row>
    <row r="449" spans="1:8" s="1" customFormat="1" ht="16.5" customHeight="1">
      <c r="A449" s="17" t="s">
        <v>393</v>
      </c>
      <c r="B449" s="10">
        <v>1868</v>
      </c>
      <c r="C449" s="10">
        <v>1788</v>
      </c>
      <c r="D449" s="10">
        <v>1868</v>
      </c>
      <c r="E449" s="99">
        <v>1788</v>
      </c>
      <c r="F449" s="95">
        <f t="shared" si="21"/>
        <v>95.71734475374733</v>
      </c>
      <c r="G449" s="95">
        <f t="shared" si="22"/>
        <v>100</v>
      </c>
      <c r="H449" s="95">
        <f t="shared" si="23"/>
        <v>95.71734475374733</v>
      </c>
    </row>
    <row r="450" spans="1:8" s="1" customFormat="1" ht="16.5" customHeight="1">
      <c r="A450" s="17" t="s">
        <v>108</v>
      </c>
      <c r="B450" s="11"/>
      <c r="C450" s="11"/>
      <c r="D450" s="10">
        <v>268</v>
      </c>
      <c r="E450" s="99">
        <v>219</v>
      </c>
      <c r="F450" s="95">
        <f t="shared" si="21"/>
        <v>0</v>
      </c>
      <c r="G450" s="95">
        <f t="shared" si="22"/>
        <v>0</v>
      </c>
      <c r="H450" s="95">
        <f t="shared" si="23"/>
        <v>81.71641791044776</v>
      </c>
    </row>
    <row r="451" spans="1:8" s="1" customFormat="1" ht="16.5" customHeight="1">
      <c r="A451" s="17" t="s">
        <v>109</v>
      </c>
      <c r="B451" s="11"/>
      <c r="C451" s="11"/>
      <c r="D451" s="10">
        <v>0</v>
      </c>
      <c r="E451" s="99">
        <v>101</v>
      </c>
      <c r="F451" s="95">
        <f t="shared" si="21"/>
        <v>0</v>
      </c>
      <c r="G451" s="95">
        <f t="shared" si="22"/>
        <v>0</v>
      </c>
      <c r="H451" s="95">
        <f t="shared" si="23"/>
        <v>0</v>
      </c>
    </row>
    <row r="452" spans="1:8" s="1" customFormat="1" ht="16.5" customHeight="1">
      <c r="A452" s="17" t="s">
        <v>110</v>
      </c>
      <c r="B452" s="11"/>
      <c r="C452" s="11"/>
      <c r="D452" s="10">
        <v>0</v>
      </c>
      <c r="E452" s="99">
        <v>0</v>
      </c>
      <c r="F452" s="95">
        <f t="shared" si="21"/>
        <v>0</v>
      </c>
      <c r="G452" s="95">
        <f t="shared" si="22"/>
        <v>0</v>
      </c>
      <c r="H452" s="95">
        <f t="shared" si="23"/>
        <v>0</v>
      </c>
    </row>
    <row r="453" spans="1:8" s="1" customFormat="1" ht="16.5" customHeight="1">
      <c r="A453" s="17" t="s">
        <v>394</v>
      </c>
      <c r="B453" s="11"/>
      <c r="C453" s="11"/>
      <c r="D453" s="10">
        <v>110</v>
      </c>
      <c r="E453" s="99">
        <v>87</v>
      </c>
      <c r="F453" s="95">
        <f t="shared" si="21"/>
        <v>0</v>
      </c>
      <c r="G453" s="95">
        <f t="shared" si="22"/>
        <v>0</v>
      </c>
      <c r="H453" s="95">
        <f t="shared" si="23"/>
        <v>79.0909090909091</v>
      </c>
    </row>
    <row r="454" spans="1:8" s="1" customFormat="1" ht="16.5" customHeight="1">
      <c r="A454" s="17" t="s">
        <v>395</v>
      </c>
      <c r="B454" s="11"/>
      <c r="C454" s="11"/>
      <c r="D454" s="10">
        <v>0</v>
      </c>
      <c r="E454" s="99">
        <v>0</v>
      </c>
      <c r="F454" s="95">
        <f t="shared" si="21"/>
        <v>0</v>
      </c>
      <c r="G454" s="95">
        <f t="shared" si="22"/>
        <v>0</v>
      </c>
      <c r="H454" s="95">
        <f t="shared" si="23"/>
        <v>0</v>
      </c>
    </row>
    <row r="455" spans="1:8" s="1" customFormat="1" ht="16.5" customHeight="1">
      <c r="A455" s="17" t="s">
        <v>396</v>
      </c>
      <c r="B455" s="11"/>
      <c r="C455" s="11"/>
      <c r="D455" s="10">
        <v>0</v>
      </c>
      <c r="E455" s="99">
        <v>0</v>
      </c>
      <c r="F455" s="95">
        <f t="shared" si="21"/>
        <v>0</v>
      </c>
      <c r="G455" s="95">
        <f t="shared" si="22"/>
        <v>0</v>
      </c>
      <c r="H455" s="95">
        <f t="shared" si="23"/>
        <v>0</v>
      </c>
    </row>
    <row r="456" spans="1:8" s="1" customFormat="1" ht="16.5" customHeight="1">
      <c r="A456" s="17" t="s">
        <v>397</v>
      </c>
      <c r="B456" s="11"/>
      <c r="C456" s="11"/>
      <c r="D456" s="10">
        <v>0</v>
      </c>
      <c r="E456" s="99">
        <v>0</v>
      </c>
      <c r="F456" s="95">
        <f t="shared" si="21"/>
        <v>0</v>
      </c>
      <c r="G456" s="95">
        <f t="shared" si="22"/>
        <v>0</v>
      </c>
      <c r="H456" s="95">
        <f t="shared" si="23"/>
        <v>0</v>
      </c>
    </row>
    <row r="457" spans="1:8" s="1" customFormat="1" ht="16.5" customHeight="1">
      <c r="A457" s="17" t="s">
        <v>398</v>
      </c>
      <c r="B457" s="11"/>
      <c r="C457" s="11"/>
      <c r="D457" s="10">
        <v>0</v>
      </c>
      <c r="E457" s="99">
        <v>0</v>
      </c>
      <c r="F457" s="95">
        <f t="shared" si="21"/>
        <v>0</v>
      </c>
      <c r="G457" s="95">
        <f t="shared" si="22"/>
        <v>0</v>
      </c>
      <c r="H457" s="95">
        <f t="shared" si="23"/>
        <v>0</v>
      </c>
    </row>
    <row r="458" spans="1:8" s="1" customFormat="1" ht="16.5" customHeight="1">
      <c r="A458" s="17" t="s">
        <v>399</v>
      </c>
      <c r="B458" s="11"/>
      <c r="C458" s="11"/>
      <c r="D458" s="10">
        <v>1345</v>
      </c>
      <c r="E458" s="99">
        <v>1047</v>
      </c>
      <c r="F458" s="95">
        <f t="shared" si="21"/>
        <v>0</v>
      </c>
      <c r="G458" s="95">
        <f t="shared" si="22"/>
        <v>0</v>
      </c>
      <c r="H458" s="95">
        <f t="shared" si="23"/>
        <v>77.84386617100371</v>
      </c>
    </row>
    <row r="459" spans="1:8" s="1" customFormat="1" ht="16.5" customHeight="1">
      <c r="A459" s="17" t="s">
        <v>400</v>
      </c>
      <c r="B459" s="11"/>
      <c r="C459" s="11"/>
      <c r="D459" s="10">
        <v>0</v>
      </c>
      <c r="E459" s="99">
        <v>0</v>
      </c>
      <c r="F459" s="95">
        <f t="shared" si="21"/>
        <v>0</v>
      </c>
      <c r="G459" s="95">
        <f t="shared" si="22"/>
        <v>0</v>
      </c>
      <c r="H459" s="95">
        <f t="shared" si="23"/>
        <v>0</v>
      </c>
    </row>
    <row r="460" spans="1:8" s="1" customFormat="1" ht="16.5" customHeight="1">
      <c r="A460" s="17" t="s">
        <v>401</v>
      </c>
      <c r="B460" s="11"/>
      <c r="C460" s="11"/>
      <c r="D460" s="10">
        <v>8</v>
      </c>
      <c r="E460" s="99">
        <v>13</v>
      </c>
      <c r="F460" s="95">
        <f t="shared" si="21"/>
        <v>0</v>
      </c>
      <c r="G460" s="95">
        <f t="shared" si="22"/>
        <v>0</v>
      </c>
      <c r="H460" s="95">
        <f t="shared" si="23"/>
        <v>162.5</v>
      </c>
    </row>
    <row r="461" spans="1:8" s="1" customFormat="1" ht="17.25" customHeight="1">
      <c r="A461" s="17" t="s">
        <v>402</v>
      </c>
      <c r="B461" s="11"/>
      <c r="C461" s="11"/>
      <c r="D461" s="10">
        <v>63</v>
      </c>
      <c r="E461" s="99">
        <v>37</v>
      </c>
      <c r="F461" s="95">
        <f t="shared" si="21"/>
        <v>0</v>
      </c>
      <c r="G461" s="95">
        <f t="shared" si="22"/>
        <v>0</v>
      </c>
      <c r="H461" s="95">
        <f t="shared" si="23"/>
        <v>58.730158730158735</v>
      </c>
    </row>
    <row r="462" spans="1:8" s="1" customFormat="1" ht="17.25" customHeight="1">
      <c r="A462" s="17" t="s">
        <v>403</v>
      </c>
      <c r="B462" s="11"/>
      <c r="C462" s="11"/>
      <c r="D462" s="10">
        <v>0</v>
      </c>
      <c r="E462" s="99">
        <v>0</v>
      </c>
      <c r="F462" s="95">
        <f t="shared" si="21"/>
        <v>0</v>
      </c>
      <c r="G462" s="95">
        <f t="shared" si="22"/>
        <v>0</v>
      </c>
      <c r="H462" s="95">
        <f t="shared" si="23"/>
        <v>0</v>
      </c>
    </row>
    <row r="463" spans="1:8" s="1" customFormat="1" ht="17.25" customHeight="1">
      <c r="A463" s="17" t="s">
        <v>404</v>
      </c>
      <c r="B463" s="11"/>
      <c r="C463" s="11"/>
      <c r="D463" s="10">
        <v>0</v>
      </c>
      <c r="E463" s="99">
        <v>0</v>
      </c>
      <c r="F463" s="95">
        <f t="shared" si="21"/>
        <v>0</v>
      </c>
      <c r="G463" s="95">
        <f t="shared" si="22"/>
        <v>0</v>
      </c>
      <c r="H463" s="95">
        <f t="shared" si="23"/>
        <v>0</v>
      </c>
    </row>
    <row r="464" spans="1:8" s="1" customFormat="1" ht="17.25" customHeight="1">
      <c r="A464" s="17" t="s">
        <v>405</v>
      </c>
      <c r="B464" s="11"/>
      <c r="C464" s="11"/>
      <c r="D464" s="10">
        <v>74</v>
      </c>
      <c r="E464" s="99">
        <v>284</v>
      </c>
      <c r="F464" s="95">
        <f t="shared" si="21"/>
        <v>0</v>
      </c>
      <c r="G464" s="95">
        <f t="shared" si="22"/>
        <v>0</v>
      </c>
      <c r="H464" s="95">
        <f t="shared" si="23"/>
        <v>383.78378378378375</v>
      </c>
    </row>
    <row r="465" spans="1:8" s="1" customFormat="1" ht="17.25" customHeight="1">
      <c r="A465" s="17" t="s">
        <v>406</v>
      </c>
      <c r="B465" s="10">
        <v>65</v>
      </c>
      <c r="C465" s="10">
        <v>81</v>
      </c>
      <c r="D465" s="10">
        <v>64</v>
      </c>
      <c r="E465" s="99">
        <v>81</v>
      </c>
      <c r="F465" s="95">
        <f t="shared" si="21"/>
        <v>124.61538461538461</v>
      </c>
      <c r="G465" s="95">
        <f t="shared" si="22"/>
        <v>100</v>
      </c>
      <c r="H465" s="95">
        <f t="shared" si="23"/>
        <v>126.5625</v>
      </c>
    </row>
    <row r="466" spans="1:8" s="1" customFormat="1" ht="17.25" customHeight="1">
      <c r="A466" s="17" t="s">
        <v>108</v>
      </c>
      <c r="B466" s="11"/>
      <c r="C466" s="11"/>
      <c r="D466" s="10">
        <v>0</v>
      </c>
      <c r="E466" s="99">
        <v>0</v>
      </c>
      <c r="F466" s="95">
        <f t="shared" si="21"/>
        <v>0</v>
      </c>
      <c r="G466" s="95">
        <f t="shared" si="22"/>
        <v>0</v>
      </c>
      <c r="H466" s="95">
        <f t="shared" si="23"/>
        <v>0</v>
      </c>
    </row>
    <row r="467" spans="1:8" s="1" customFormat="1" ht="16.5" customHeight="1">
      <c r="A467" s="17" t="s">
        <v>109</v>
      </c>
      <c r="B467" s="11"/>
      <c r="C467" s="11"/>
      <c r="D467" s="10">
        <v>0</v>
      </c>
      <c r="E467" s="99">
        <v>0</v>
      </c>
      <c r="F467" s="95">
        <f t="shared" si="21"/>
        <v>0</v>
      </c>
      <c r="G467" s="95">
        <f t="shared" si="22"/>
        <v>0</v>
      </c>
      <c r="H467" s="95">
        <f t="shared" si="23"/>
        <v>0</v>
      </c>
    </row>
    <row r="468" spans="1:8" s="1" customFormat="1" ht="16.5" customHeight="1">
      <c r="A468" s="17" t="s">
        <v>110</v>
      </c>
      <c r="B468" s="11"/>
      <c r="C468" s="11"/>
      <c r="D468" s="10">
        <v>0</v>
      </c>
      <c r="E468" s="99">
        <v>0</v>
      </c>
      <c r="F468" s="95">
        <f t="shared" si="21"/>
        <v>0</v>
      </c>
      <c r="G468" s="95">
        <f t="shared" si="22"/>
        <v>0</v>
      </c>
      <c r="H468" s="95">
        <f t="shared" si="23"/>
        <v>0</v>
      </c>
    </row>
    <row r="469" spans="1:8" s="1" customFormat="1" ht="16.5" customHeight="1">
      <c r="A469" s="17" t="s">
        <v>407</v>
      </c>
      <c r="B469" s="11"/>
      <c r="C469" s="11"/>
      <c r="D469" s="10">
        <v>0</v>
      </c>
      <c r="E469" s="99">
        <v>28</v>
      </c>
      <c r="F469" s="95">
        <f t="shared" si="21"/>
        <v>0</v>
      </c>
      <c r="G469" s="95">
        <f t="shared" si="22"/>
        <v>0</v>
      </c>
      <c r="H469" s="95">
        <f t="shared" si="23"/>
        <v>0</v>
      </c>
    </row>
    <row r="470" spans="1:8" s="1" customFormat="1" ht="16.5" customHeight="1">
      <c r="A470" s="17" t="s">
        <v>408</v>
      </c>
      <c r="B470" s="11"/>
      <c r="C470" s="11"/>
      <c r="D470" s="10">
        <v>0</v>
      </c>
      <c r="E470" s="99">
        <v>0</v>
      </c>
      <c r="F470" s="95">
        <f t="shared" si="21"/>
        <v>0</v>
      </c>
      <c r="G470" s="95">
        <f t="shared" si="22"/>
        <v>0</v>
      </c>
      <c r="H470" s="95">
        <f t="shared" si="23"/>
        <v>0</v>
      </c>
    </row>
    <row r="471" spans="1:8" s="1" customFormat="1" ht="16.5" customHeight="1">
      <c r="A471" s="17" t="s">
        <v>409</v>
      </c>
      <c r="B471" s="11"/>
      <c r="C471" s="11"/>
      <c r="D471" s="10">
        <v>0</v>
      </c>
      <c r="E471" s="99">
        <v>0</v>
      </c>
      <c r="F471" s="95">
        <f t="shared" si="21"/>
        <v>0</v>
      </c>
      <c r="G471" s="95">
        <f t="shared" si="22"/>
        <v>0</v>
      </c>
      <c r="H471" s="95">
        <f t="shared" si="23"/>
        <v>0</v>
      </c>
    </row>
    <row r="472" spans="1:8" s="1" customFormat="1" ht="16.5" customHeight="1">
      <c r="A472" s="17" t="s">
        <v>410</v>
      </c>
      <c r="B472" s="11"/>
      <c r="C472" s="11"/>
      <c r="D472" s="10">
        <v>64</v>
      </c>
      <c r="E472" s="99">
        <v>53</v>
      </c>
      <c r="F472" s="95">
        <f t="shared" si="21"/>
        <v>0</v>
      </c>
      <c r="G472" s="95">
        <f t="shared" si="22"/>
        <v>0</v>
      </c>
      <c r="H472" s="95">
        <f t="shared" si="23"/>
        <v>82.8125</v>
      </c>
    </row>
    <row r="473" spans="1:8" s="1" customFormat="1" ht="16.5" customHeight="1">
      <c r="A473" s="17" t="s">
        <v>411</v>
      </c>
      <c r="B473" s="10">
        <v>112</v>
      </c>
      <c r="C473" s="10">
        <v>261</v>
      </c>
      <c r="D473" s="10">
        <v>362</v>
      </c>
      <c r="E473" s="99">
        <v>261</v>
      </c>
      <c r="F473" s="95">
        <f t="shared" si="21"/>
        <v>233.03571428571428</v>
      </c>
      <c r="G473" s="95">
        <f t="shared" si="22"/>
        <v>100</v>
      </c>
      <c r="H473" s="95">
        <f t="shared" si="23"/>
        <v>72.09944751381215</v>
      </c>
    </row>
    <row r="474" spans="1:8" s="1" customFormat="1" ht="16.5" customHeight="1">
      <c r="A474" s="17" t="s">
        <v>108</v>
      </c>
      <c r="B474" s="11"/>
      <c r="C474" s="11"/>
      <c r="D474" s="10">
        <v>0</v>
      </c>
      <c r="E474" s="99">
        <v>0</v>
      </c>
      <c r="F474" s="95">
        <f t="shared" si="21"/>
        <v>0</v>
      </c>
      <c r="G474" s="95">
        <f t="shared" si="22"/>
        <v>0</v>
      </c>
      <c r="H474" s="95">
        <f t="shared" si="23"/>
        <v>0</v>
      </c>
    </row>
    <row r="475" spans="1:8" s="1" customFormat="1" ht="16.5" customHeight="1">
      <c r="A475" s="17" t="s">
        <v>109</v>
      </c>
      <c r="B475" s="11"/>
      <c r="C475" s="11"/>
      <c r="D475" s="10">
        <v>0</v>
      </c>
      <c r="E475" s="99">
        <v>0</v>
      </c>
      <c r="F475" s="95">
        <f t="shared" si="21"/>
        <v>0</v>
      </c>
      <c r="G475" s="95">
        <f t="shared" si="22"/>
        <v>0</v>
      </c>
      <c r="H475" s="95">
        <f t="shared" si="23"/>
        <v>0</v>
      </c>
    </row>
    <row r="476" spans="1:8" s="1" customFormat="1" ht="16.5" customHeight="1">
      <c r="A476" s="17" t="s">
        <v>110</v>
      </c>
      <c r="B476" s="11"/>
      <c r="C476" s="11"/>
      <c r="D476" s="10">
        <v>0</v>
      </c>
      <c r="E476" s="99">
        <v>0</v>
      </c>
      <c r="F476" s="95">
        <f t="shared" si="21"/>
        <v>0</v>
      </c>
      <c r="G476" s="95">
        <f t="shared" si="22"/>
        <v>0</v>
      </c>
      <c r="H476" s="95">
        <f t="shared" si="23"/>
        <v>0</v>
      </c>
    </row>
    <row r="477" spans="1:8" s="1" customFormat="1" ht="16.5" customHeight="1">
      <c r="A477" s="17" t="s">
        <v>412</v>
      </c>
      <c r="B477" s="11"/>
      <c r="C477" s="11"/>
      <c r="D477" s="10">
        <v>0</v>
      </c>
      <c r="E477" s="99">
        <v>0</v>
      </c>
      <c r="F477" s="95">
        <f t="shared" si="21"/>
        <v>0</v>
      </c>
      <c r="G477" s="95">
        <f t="shared" si="22"/>
        <v>0</v>
      </c>
      <c r="H477" s="95">
        <f t="shared" si="23"/>
        <v>0</v>
      </c>
    </row>
    <row r="478" spans="1:8" s="1" customFormat="1" ht="16.5" customHeight="1">
      <c r="A478" s="17" t="s">
        <v>413</v>
      </c>
      <c r="B478" s="11"/>
      <c r="C478" s="11"/>
      <c r="D478" s="10">
        <v>0</v>
      </c>
      <c r="E478" s="99">
        <v>0</v>
      </c>
      <c r="F478" s="95">
        <f t="shared" si="21"/>
        <v>0</v>
      </c>
      <c r="G478" s="95">
        <f t="shared" si="22"/>
        <v>0</v>
      </c>
      <c r="H478" s="95">
        <f t="shared" si="23"/>
        <v>0</v>
      </c>
    </row>
    <row r="479" spans="1:8" s="1" customFormat="1" ht="16.5" customHeight="1">
      <c r="A479" s="17" t="s">
        <v>414</v>
      </c>
      <c r="B479" s="11"/>
      <c r="C479" s="11"/>
      <c r="D479" s="10">
        <v>0</v>
      </c>
      <c r="E479" s="99">
        <v>0</v>
      </c>
      <c r="F479" s="95">
        <f t="shared" si="21"/>
        <v>0</v>
      </c>
      <c r="G479" s="95">
        <f t="shared" si="22"/>
        <v>0</v>
      </c>
      <c r="H479" s="95">
        <f t="shared" si="23"/>
        <v>0</v>
      </c>
    </row>
    <row r="480" spans="1:8" s="1" customFormat="1" ht="16.5" customHeight="1">
      <c r="A480" s="17" t="s">
        <v>415</v>
      </c>
      <c r="B480" s="11"/>
      <c r="C480" s="11"/>
      <c r="D480" s="10">
        <v>307</v>
      </c>
      <c r="E480" s="99">
        <v>216</v>
      </c>
      <c r="F480" s="95">
        <f t="shared" si="21"/>
        <v>0</v>
      </c>
      <c r="G480" s="95">
        <f t="shared" si="22"/>
        <v>0</v>
      </c>
      <c r="H480" s="95">
        <f t="shared" si="23"/>
        <v>70.35830618892508</v>
      </c>
    </row>
    <row r="481" spans="1:8" s="1" customFormat="1" ht="16.5" customHeight="1">
      <c r="A481" s="17" t="s">
        <v>416</v>
      </c>
      <c r="B481" s="11"/>
      <c r="C481" s="11"/>
      <c r="D481" s="10">
        <v>0</v>
      </c>
      <c r="E481" s="99">
        <v>0</v>
      </c>
      <c r="F481" s="95">
        <f t="shared" si="21"/>
        <v>0</v>
      </c>
      <c r="G481" s="95">
        <f t="shared" si="22"/>
        <v>0</v>
      </c>
      <c r="H481" s="95">
        <f t="shared" si="23"/>
        <v>0</v>
      </c>
    </row>
    <row r="482" spans="1:8" s="1" customFormat="1" ht="16.5" customHeight="1">
      <c r="A482" s="17" t="s">
        <v>417</v>
      </c>
      <c r="B482" s="11"/>
      <c r="C482" s="11"/>
      <c r="D482" s="10">
        <v>0</v>
      </c>
      <c r="E482" s="99">
        <v>0</v>
      </c>
      <c r="F482" s="95">
        <f t="shared" si="21"/>
        <v>0</v>
      </c>
      <c r="G482" s="95">
        <f t="shared" si="22"/>
        <v>0</v>
      </c>
      <c r="H482" s="95">
        <f t="shared" si="23"/>
        <v>0</v>
      </c>
    </row>
    <row r="483" spans="1:8" s="1" customFormat="1" ht="16.5" customHeight="1">
      <c r="A483" s="17" t="s">
        <v>418</v>
      </c>
      <c r="B483" s="11"/>
      <c r="C483" s="11"/>
      <c r="D483" s="10">
        <v>55</v>
      </c>
      <c r="E483" s="99">
        <v>45</v>
      </c>
      <c r="F483" s="95">
        <f t="shared" si="21"/>
        <v>0</v>
      </c>
      <c r="G483" s="95">
        <f t="shared" si="22"/>
        <v>0</v>
      </c>
      <c r="H483" s="95">
        <f t="shared" si="23"/>
        <v>81.81818181818183</v>
      </c>
    </row>
    <row r="484" spans="1:8" s="1" customFormat="1" ht="17.25" customHeight="1">
      <c r="A484" s="17" t="s">
        <v>419</v>
      </c>
      <c r="B484" s="10">
        <v>0</v>
      </c>
      <c r="C484" s="10">
        <v>0</v>
      </c>
      <c r="D484" s="10">
        <v>20</v>
      </c>
      <c r="E484" s="99">
        <v>0</v>
      </c>
      <c r="F484" s="95">
        <f t="shared" si="21"/>
        <v>0</v>
      </c>
      <c r="G484" s="95">
        <f t="shared" si="22"/>
        <v>0</v>
      </c>
      <c r="H484" s="95">
        <f t="shared" si="23"/>
        <v>0</v>
      </c>
    </row>
    <row r="485" spans="1:8" s="1" customFormat="1" ht="17.25" customHeight="1">
      <c r="A485" s="17" t="s">
        <v>108</v>
      </c>
      <c r="B485" s="11"/>
      <c r="C485" s="11"/>
      <c r="D485" s="10">
        <v>0</v>
      </c>
      <c r="E485" s="99">
        <v>0</v>
      </c>
      <c r="F485" s="95">
        <f t="shared" si="21"/>
        <v>0</v>
      </c>
      <c r="G485" s="95">
        <f t="shared" si="22"/>
        <v>0</v>
      </c>
      <c r="H485" s="95">
        <f t="shared" si="23"/>
        <v>0</v>
      </c>
    </row>
    <row r="486" spans="1:8" s="1" customFormat="1" ht="17.25" customHeight="1">
      <c r="A486" s="17" t="s">
        <v>109</v>
      </c>
      <c r="B486" s="11"/>
      <c r="C486" s="11"/>
      <c r="D486" s="10">
        <v>0</v>
      </c>
      <c r="E486" s="99">
        <v>0</v>
      </c>
      <c r="F486" s="95">
        <f t="shared" si="21"/>
        <v>0</v>
      </c>
      <c r="G486" s="95">
        <f t="shared" si="22"/>
        <v>0</v>
      </c>
      <c r="H486" s="95">
        <f t="shared" si="23"/>
        <v>0</v>
      </c>
    </row>
    <row r="487" spans="1:8" s="1" customFormat="1" ht="17.25" customHeight="1">
      <c r="A487" s="17" t="s">
        <v>110</v>
      </c>
      <c r="B487" s="11"/>
      <c r="C487" s="11"/>
      <c r="D487" s="10">
        <v>0</v>
      </c>
      <c r="E487" s="99">
        <v>0</v>
      </c>
      <c r="F487" s="95">
        <f t="shared" si="21"/>
        <v>0</v>
      </c>
      <c r="G487" s="95">
        <f t="shared" si="22"/>
        <v>0</v>
      </c>
      <c r="H487" s="95">
        <f t="shared" si="23"/>
        <v>0</v>
      </c>
    </row>
    <row r="488" spans="1:8" s="1" customFormat="1" ht="17.25" customHeight="1">
      <c r="A488" s="17" t="s">
        <v>420</v>
      </c>
      <c r="B488" s="11"/>
      <c r="C488" s="11"/>
      <c r="D488" s="10">
        <v>0</v>
      </c>
      <c r="E488" s="99">
        <v>0</v>
      </c>
      <c r="F488" s="95">
        <f t="shared" si="21"/>
        <v>0</v>
      </c>
      <c r="G488" s="95">
        <f t="shared" si="22"/>
        <v>0</v>
      </c>
      <c r="H488" s="95">
        <f t="shared" si="23"/>
        <v>0</v>
      </c>
    </row>
    <row r="489" spans="1:8" s="1" customFormat="1" ht="17.25" customHeight="1">
      <c r="A489" s="17" t="s">
        <v>421</v>
      </c>
      <c r="B489" s="11"/>
      <c r="C489" s="11"/>
      <c r="D489" s="10">
        <v>0</v>
      </c>
      <c r="E489" s="99">
        <v>0</v>
      </c>
      <c r="F489" s="95">
        <f t="shared" si="21"/>
        <v>0</v>
      </c>
      <c r="G489" s="95">
        <f t="shared" si="22"/>
        <v>0</v>
      </c>
      <c r="H489" s="95">
        <f t="shared" si="23"/>
        <v>0</v>
      </c>
    </row>
    <row r="490" spans="1:8" s="1" customFormat="1" ht="17.25" customHeight="1">
      <c r="A490" s="17" t="s">
        <v>422</v>
      </c>
      <c r="B490" s="11"/>
      <c r="C490" s="11"/>
      <c r="D490" s="10">
        <v>0</v>
      </c>
      <c r="E490" s="99">
        <v>0</v>
      </c>
      <c r="F490" s="95">
        <f t="shared" si="21"/>
        <v>0</v>
      </c>
      <c r="G490" s="95">
        <f t="shared" si="22"/>
        <v>0</v>
      </c>
      <c r="H490" s="95">
        <f t="shared" si="23"/>
        <v>0</v>
      </c>
    </row>
    <row r="491" spans="1:8" s="1" customFormat="1" ht="17.25" customHeight="1">
      <c r="A491" s="17" t="s">
        <v>423</v>
      </c>
      <c r="B491" s="11"/>
      <c r="C491" s="11"/>
      <c r="D491" s="10">
        <v>0</v>
      </c>
      <c r="E491" s="99">
        <v>0</v>
      </c>
      <c r="F491" s="95">
        <f t="shared" si="21"/>
        <v>0</v>
      </c>
      <c r="G491" s="95">
        <f t="shared" si="22"/>
        <v>0</v>
      </c>
      <c r="H491" s="95">
        <f t="shared" si="23"/>
        <v>0</v>
      </c>
    </row>
    <row r="492" spans="1:8" s="1" customFormat="1" ht="17.25" customHeight="1">
      <c r="A492" s="17" t="s">
        <v>424</v>
      </c>
      <c r="B492" s="11"/>
      <c r="C492" s="11"/>
      <c r="D492" s="10">
        <v>20</v>
      </c>
      <c r="E492" s="99">
        <v>0</v>
      </c>
      <c r="F492" s="95">
        <f t="shared" si="21"/>
        <v>0</v>
      </c>
      <c r="G492" s="95">
        <f t="shared" si="22"/>
        <v>0</v>
      </c>
      <c r="H492" s="95">
        <f t="shared" si="23"/>
        <v>0</v>
      </c>
    </row>
    <row r="493" spans="1:8" s="1" customFormat="1" ht="17.25" customHeight="1">
      <c r="A493" s="17" t="s">
        <v>425</v>
      </c>
      <c r="B493" s="10">
        <v>787</v>
      </c>
      <c r="C493" s="10">
        <v>649</v>
      </c>
      <c r="D493" s="10">
        <v>533</v>
      </c>
      <c r="E493" s="99">
        <v>649</v>
      </c>
      <c r="F493" s="95">
        <f t="shared" si="21"/>
        <v>82.46505717916138</v>
      </c>
      <c r="G493" s="95">
        <f t="shared" si="22"/>
        <v>100</v>
      </c>
      <c r="H493" s="95">
        <f t="shared" si="23"/>
        <v>121.76360225140712</v>
      </c>
    </row>
    <row r="494" spans="1:8" s="1" customFormat="1" ht="17.25" customHeight="1">
      <c r="A494" s="17" t="s">
        <v>108</v>
      </c>
      <c r="B494" s="11"/>
      <c r="C494" s="11"/>
      <c r="D494" s="10">
        <v>0</v>
      </c>
      <c r="E494" s="99">
        <v>0</v>
      </c>
      <c r="F494" s="95">
        <f t="shared" si="21"/>
        <v>0</v>
      </c>
      <c r="G494" s="95">
        <f t="shared" si="22"/>
        <v>0</v>
      </c>
      <c r="H494" s="95">
        <f t="shared" si="23"/>
        <v>0</v>
      </c>
    </row>
    <row r="495" spans="1:8" s="1" customFormat="1" ht="17.25" customHeight="1">
      <c r="A495" s="17" t="s">
        <v>109</v>
      </c>
      <c r="B495" s="11"/>
      <c r="C495" s="11"/>
      <c r="D495" s="10">
        <v>0</v>
      </c>
      <c r="E495" s="99">
        <v>0</v>
      </c>
      <c r="F495" s="95">
        <f t="shared" si="21"/>
        <v>0</v>
      </c>
      <c r="G495" s="95">
        <f t="shared" si="22"/>
        <v>0</v>
      </c>
      <c r="H495" s="95">
        <f t="shared" si="23"/>
        <v>0</v>
      </c>
    </row>
    <row r="496" spans="1:8" s="1" customFormat="1" ht="17.25" customHeight="1">
      <c r="A496" s="17" t="s">
        <v>110</v>
      </c>
      <c r="B496" s="11"/>
      <c r="C496" s="11"/>
      <c r="D496" s="10">
        <v>0</v>
      </c>
      <c r="E496" s="99">
        <v>0</v>
      </c>
      <c r="F496" s="95">
        <f t="shared" si="21"/>
        <v>0</v>
      </c>
      <c r="G496" s="95">
        <f t="shared" si="22"/>
        <v>0</v>
      </c>
      <c r="H496" s="95">
        <f t="shared" si="23"/>
        <v>0</v>
      </c>
    </row>
    <row r="497" spans="1:8" s="1" customFormat="1" ht="17.25" customHeight="1">
      <c r="A497" s="17" t="s">
        <v>426</v>
      </c>
      <c r="B497" s="11"/>
      <c r="C497" s="11"/>
      <c r="D497" s="10">
        <v>0</v>
      </c>
      <c r="E497" s="99">
        <v>0</v>
      </c>
      <c r="F497" s="95">
        <f t="shared" si="21"/>
        <v>0</v>
      </c>
      <c r="G497" s="95">
        <f t="shared" si="22"/>
        <v>0</v>
      </c>
      <c r="H497" s="95">
        <f t="shared" si="23"/>
        <v>0</v>
      </c>
    </row>
    <row r="498" spans="1:8" s="1" customFormat="1" ht="17.25" customHeight="1">
      <c r="A498" s="17" t="s">
        <v>427</v>
      </c>
      <c r="B498" s="11"/>
      <c r="C498" s="11"/>
      <c r="D498" s="10">
        <v>533</v>
      </c>
      <c r="E498" s="99">
        <v>0</v>
      </c>
      <c r="F498" s="95">
        <f t="shared" si="21"/>
        <v>0</v>
      </c>
      <c r="G498" s="95">
        <f t="shared" si="22"/>
        <v>0</v>
      </c>
      <c r="H498" s="95">
        <f t="shared" si="23"/>
        <v>0</v>
      </c>
    </row>
    <row r="499" spans="1:8" s="1" customFormat="1" ht="12.75" customHeight="1">
      <c r="A499" s="17" t="s">
        <v>428</v>
      </c>
      <c r="B499" s="11"/>
      <c r="C499" s="11"/>
      <c r="D499" s="10">
        <v>0</v>
      </c>
      <c r="E499" s="99">
        <v>0</v>
      </c>
      <c r="F499" s="95">
        <f t="shared" si="21"/>
        <v>0</v>
      </c>
      <c r="G499" s="95">
        <f t="shared" si="22"/>
        <v>0</v>
      </c>
      <c r="H499" s="95">
        <f t="shared" si="23"/>
        <v>0</v>
      </c>
    </row>
    <row r="500" spans="1:8" s="1" customFormat="1" ht="17.25" customHeight="1">
      <c r="A500" s="17" t="s">
        <v>429</v>
      </c>
      <c r="B500" s="11"/>
      <c r="C500" s="11"/>
      <c r="D500" s="10">
        <v>0</v>
      </c>
      <c r="E500" s="99">
        <v>20</v>
      </c>
      <c r="F500" s="95">
        <f t="shared" si="21"/>
        <v>0</v>
      </c>
      <c r="G500" s="95">
        <f t="shared" si="22"/>
        <v>0</v>
      </c>
      <c r="H500" s="95">
        <f t="shared" si="23"/>
        <v>0</v>
      </c>
    </row>
    <row r="501" spans="1:8" s="1" customFormat="1" ht="17.25" customHeight="1">
      <c r="A501" s="17" t="s">
        <v>430</v>
      </c>
      <c r="B501" s="10">
        <v>196</v>
      </c>
      <c r="C501" s="10">
        <v>47</v>
      </c>
      <c r="D501" s="10">
        <v>206</v>
      </c>
      <c r="E501" s="99">
        <v>47</v>
      </c>
      <c r="F501" s="95">
        <f t="shared" si="21"/>
        <v>23.97959183673469</v>
      </c>
      <c r="G501" s="95">
        <f t="shared" si="22"/>
        <v>100</v>
      </c>
      <c r="H501" s="95">
        <f t="shared" si="23"/>
        <v>22.815533980582526</v>
      </c>
    </row>
    <row r="502" spans="1:8" s="1" customFormat="1" ht="17.25" customHeight="1">
      <c r="A502" s="17" t="s">
        <v>431</v>
      </c>
      <c r="B502" s="11"/>
      <c r="C502" s="11"/>
      <c r="D502" s="10">
        <v>0</v>
      </c>
      <c r="E502" s="99">
        <v>0</v>
      </c>
      <c r="F502" s="95">
        <f t="shared" si="21"/>
        <v>0</v>
      </c>
      <c r="G502" s="95">
        <f t="shared" si="22"/>
        <v>0</v>
      </c>
      <c r="H502" s="95">
        <f t="shared" si="23"/>
        <v>0</v>
      </c>
    </row>
    <row r="503" spans="1:8" s="1" customFormat="1" ht="17.25" customHeight="1">
      <c r="A503" s="17" t="s">
        <v>432</v>
      </c>
      <c r="B503" s="11"/>
      <c r="C503" s="11"/>
      <c r="D503" s="10">
        <v>130</v>
      </c>
      <c r="E503" s="99">
        <v>0</v>
      </c>
      <c r="F503" s="95">
        <f t="shared" si="21"/>
        <v>0</v>
      </c>
      <c r="G503" s="95">
        <f t="shared" si="22"/>
        <v>0</v>
      </c>
      <c r="H503" s="95">
        <f t="shared" si="23"/>
        <v>0</v>
      </c>
    </row>
    <row r="504" spans="1:8" s="1" customFormat="1" ht="17.25" customHeight="1">
      <c r="A504" s="17" t="s">
        <v>433</v>
      </c>
      <c r="B504" s="11"/>
      <c r="C504" s="11"/>
      <c r="D504" s="10">
        <v>76</v>
      </c>
      <c r="E504" s="99">
        <v>47</v>
      </c>
      <c r="F504" s="95">
        <f t="shared" si="21"/>
        <v>0</v>
      </c>
      <c r="G504" s="95">
        <f t="shared" si="22"/>
        <v>0</v>
      </c>
      <c r="H504" s="95">
        <f t="shared" si="23"/>
        <v>61.8421052631579</v>
      </c>
    </row>
    <row r="505" spans="1:8" s="1" customFormat="1" ht="17.25" customHeight="1">
      <c r="A505" s="17" t="s">
        <v>66</v>
      </c>
      <c r="B505" s="10">
        <v>94126</v>
      </c>
      <c r="C505" s="10">
        <v>86960</v>
      </c>
      <c r="D505" s="10">
        <v>78000</v>
      </c>
      <c r="E505" s="99">
        <v>86960</v>
      </c>
      <c r="F505" s="95">
        <f aca="true" t="shared" si="24" ref="F505:F568">IF(B505&lt;&gt;0,(E505/B505)*100,0)</f>
        <v>92.38680067144041</v>
      </c>
      <c r="G505" s="95">
        <f aca="true" t="shared" si="25" ref="G505:G568">IF(C505&lt;&gt;0,(E505/C505)*100,0)</f>
        <v>100</v>
      </c>
      <c r="H505" s="95">
        <f aca="true" t="shared" si="26" ref="H505:H568">IF(D505&lt;&gt;0,(E505/D505)*100,0)</f>
        <v>111.48717948717947</v>
      </c>
    </row>
    <row r="506" spans="1:8" s="1" customFormat="1" ht="16.5" customHeight="1">
      <c r="A506" s="17" t="s">
        <v>434</v>
      </c>
      <c r="B506" s="10">
        <v>3054</v>
      </c>
      <c r="C506" s="10">
        <v>2597</v>
      </c>
      <c r="D506" s="10">
        <v>2116</v>
      </c>
      <c r="E506" s="99">
        <v>2597</v>
      </c>
      <c r="F506" s="95">
        <f t="shared" si="24"/>
        <v>85.03601833660774</v>
      </c>
      <c r="G506" s="95">
        <f t="shared" si="25"/>
        <v>100</v>
      </c>
      <c r="H506" s="95">
        <f t="shared" si="26"/>
        <v>122.73156899810964</v>
      </c>
    </row>
    <row r="507" spans="1:8" s="1" customFormat="1" ht="16.5" customHeight="1">
      <c r="A507" s="17" t="s">
        <v>108</v>
      </c>
      <c r="B507" s="11"/>
      <c r="C507" s="11"/>
      <c r="D507" s="10">
        <v>1734</v>
      </c>
      <c r="E507" s="99">
        <v>2246</v>
      </c>
      <c r="F507" s="95">
        <f t="shared" si="24"/>
        <v>0</v>
      </c>
      <c r="G507" s="95">
        <f t="shared" si="25"/>
        <v>0</v>
      </c>
      <c r="H507" s="95">
        <f t="shared" si="26"/>
        <v>129.52710495963092</v>
      </c>
    </row>
    <row r="508" spans="1:8" s="1" customFormat="1" ht="16.5" customHeight="1">
      <c r="A508" s="17" t="s">
        <v>109</v>
      </c>
      <c r="B508" s="11"/>
      <c r="C508" s="11"/>
      <c r="D508" s="10">
        <v>0</v>
      </c>
      <c r="E508" s="99">
        <v>2</v>
      </c>
      <c r="F508" s="95">
        <f t="shared" si="24"/>
        <v>0</v>
      </c>
      <c r="G508" s="95">
        <f t="shared" si="25"/>
        <v>0</v>
      </c>
      <c r="H508" s="95">
        <f t="shared" si="26"/>
        <v>0</v>
      </c>
    </row>
    <row r="509" spans="1:8" s="1" customFormat="1" ht="16.5" customHeight="1">
      <c r="A509" s="17" t="s">
        <v>110</v>
      </c>
      <c r="B509" s="11"/>
      <c r="C509" s="11"/>
      <c r="D509" s="10">
        <v>0</v>
      </c>
      <c r="E509" s="99">
        <v>0</v>
      </c>
      <c r="F509" s="95">
        <f t="shared" si="24"/>
        <v>0</v>
      </c>
      <c r="G509" s="95">
        <f t="shared" si="25"/>
        <v>0</v>
      </c>
      <c r="H509" s="95">
        <f t="shared" si="26"/>
        <v>0</v>
      </c>
    </row>
    <row r="510" spans="1:8" s="1" customFormat="1" ht="16.5" customHeight="1">
      <c r="A510" s="17" t="s">
        <v>435</v>
      </c>
      <c r="B510" s="11"/>
      <c r="C510" s="11"/>
      <c r="D510" s="10">
        <v>0</v>
      </c>
      <c r="E510" s="99">
        <v>0</v>
      </c>
      <c r="F510" s="95">
        <f t="shared" si="24"/>
        <v>0</v>
      </c>
      <c r="G510" s="95">
        <f t="shared" si="25"/>
        <v>0</v>
      </c>
      <c r="H510" s="95">
        <f t="shared" si="26"/>
        <v>0</v>
      </c>
    </row>
    <row r="511" spans="1:8" s="1" customFormat="1" ht="16.5" customHeight="1">
      <c r="A511" s="17" t="s">
        <v>436</v>
      </c>
      <c r="B511" s="11"/>
      <c r="C511" s="11"/>
      <c r="D511" s="10">
        <v>0</v>
      </c>
      <c r="E511" s="99">
        <v>0</v>
      </c>
      <c r="F511" s="95">
        <f t="shared" si="24"/>
        <v>0</v>
      </c>
      <c r="G511" s="95">
        <f t="shared" si="25"/>
        <v>0</v>
      </c>
      <c r="H511" s="95">
        <f t="shared" si="26"/>
        <v>0</v>
      </c>
    </row>
    <row r="512" spans="1:8" s="1" customFormat="1" ht="16.5" customHeight="1">
      <c r="A512" s="17" t="s">
        <v>437</v>
      </c>
      <c r="B512" s="11"/>
      <c r="C512" s="11"/>
      <c r="D512" s="10">
        <v>0</v>
      </c>
      <c r="E512" s="99">
        <v>0</v>
      </c>
      <c r="F512" s="95">
        <f t="shared" si="24"/>
        <v>0</v>
      </c>
      <c r="G512" s="95">
        <f t="shared" si="25"/>
        <v>0</v>
      </c>
      <c r="H512" s="95">
        <f t="shared" si="26"/>
        <v>0</v>
      </c>
    </row>
    <row r="513" spans="1:8" s="1" customFormat="1" ht="16.5" customHeight="1">
      <c r="A513" s="17" t="s">
        <v>438</v>
      </c>
      <c r="B513" s="11"/>
      <c r="C513" s="11"/>
      <c r="D513" s="10">
        <v>10</v>
      </c>
      <c r="E513" s="99">
        <v>13</v>
      </c>
      <c r="F513" s="95">
        <f t="shared" si="24"/>
        <v>0</v>
      </c>
      <c r="G513" s="95">
        <f t="shared" si="25"/>
        <v>0</v>
      </c>
      <c r="H513" s="95">
        <f t="shared" si="26"/>
        <v>130</v>
      </c>
    </row>
    <row r="514" spans="1:8" s="1" customFormat="1" ht="16.5" customHeight="1">
      <c r="A514" s="17" t="s">
        <v>149</v>
      </c>
      <c r="B514" s="11"/>
      <c r="C514" s="11"/>
      <c r="D514" s="10">
        <v>0</v>
      </c>
      <c r="E514" s="99">
        <v>0</v>
      </c>
      <c r="F514" s="95">
        <f t="shared" si="24"/>
        <v>0</v>
      </c>
      <c r="G514" s="95">
        <f t="shared" si="25"/>
        <v>0</v>
      </c>
      <c r="H514" s="95">
        <f t="shared" si="26"/>
        <v>0</v>
      </c>
    </row>
    <row r="515" spans="1:8" s="1" customFormat="1" ht="16.5" customHeight="1">
      <c r="A515" s="17" t="s">
        <v>439</v>
      </c>
      <c r="B515" s="11"/>
      <c r="C515" s="11"/>
      <c r="D515" s="10">
        <v>200</v>
      </c>
      <c r="E515" s="99">
        <v>239</v>
      </c>
      <c r="F515" s="95">
        <f t="shared" si="24"/>
        <v>0</v>
      </c>
      <c r="G515" s="95">
        <f t="shared" si="25"/>
        <v>0</v>
      </c>
      <c r="H515" s="95">
        <f t="shared" si="26"/>
        <v>119.5</v>
      </c>
    </row>
    <row r="516" spans="1:8" s="1" customFormat="1" ht="16.5" customHeight="1">
      <c r="A516" s="17" t="s">
        <v>440</v>
      </c>
      <c r="B516" s="11"/>
      <c r="C516" s="11"/>
      <c r="D516" s="10">
        <v>0</v>
      </c>
      <c r="E516" s="99">
        <v>0</v>
      </c>
      <c r="F516" s="95">
        <f t="shared" si="24"/>
        <v>0</v>
      </c>
      <c r="G516" s="95">
        <f t="shared" si="25"/>
        <v>0</v>
      </c>
      <c r="H516" s="95">
        <f t="shared" si="26"/>
        <v>0</v>
      </c>
    </row>
    <row r="517" spans="1:8" s="1" customFormat="1" ht="16.5" customHeight="1">
      <c r="A517" s="17" t="s">
        <v>441</v>
      </c>
      <c r="B517" s="11"/>
      <c r="C517" s="11"/>
      <c r="D517" s="10">
        <v>138</v>
      </c>
      <c r="E517" s="99">
        <v>0</v>
      </c>
      <c r="F517" s="95">
        <f t="shared" si="24"/>
        <v>0</v>
      </c>
      <c r="G517" s="95">
        <f t="shared" si="25"/>
        <v>0</v>
      </c>
      <c r="H517" s="95">
        <f t="shared" si="26"/>
        <v>0</v>
      </c>
    </row>
    <row r="518" spans="1:8" s="1" customFormat="1" ht="16.5" customHeight="1">
      <c r="A518" s="17" t="s">
        <v>442</v>
      </c>
      <c r="B518" s="11"/>
      <c r="C518" s="11"/>
      <c r="D518" s="10">
        <v>0</v>
      </c>
      <c r="E518" s="99">
        <v>0</v>
      </c>
      <c r="F518" s="95">
        <f t="shared" si="24"/>
        <v>0</v>
      </c>
      <c r="G518" s="95">
        <f t="shared" si="25"/>
        <v>0</v>
      </c>
      <c r="H518" s="95">
        <f t="shared" si="26"/>
        <v>0</v>
      </c>
    </row>
    <row r="519" spans="1:8" s="1" customFormat="1" ht="16.5" customHeight="1">
      <c r="A519" s="17" t="s">
        <v>443</v>
      </c>
      <c r="B519" s="11"/>
      <c r="C519" s="11"/>
      <c r="D519" s="10">
        <v>34</v>
      </c>
      <c r="E519" s="99">
        <v>97</v>
      </c>
      <c r="F519" s="95">
        <f t="shared" si="24"/>
        <v>0</v>
      </c>
      <c r="G519" s="95">
        <f t="shared" si="25"/>
        <v>0</v>
      </c>
      <c r="H519" s="95">
        <f t="shared" si="26"/>
        <v>285.29411764705884</v>
      </c>
    </row>
    <row r="520" spans="1:8" s="1" customFormat="1" ht="16.5" customHeight="1">
      <c r="A520" s="17" t="s">
        <v>444</v>
      </c>
      <c r="B520" s="10">
        <v>1117</v>
      </c>
      <c r="C520" s="10">
        <v>1353</v>
      </c>
      <c r="D520" s="10">
        <v>1072</v>
      </c>
      <c r="E520" s="99">
        <v>1353</v>
      </c>
      <c r="F520" s="95">
        <f t="shared" si="24"/>
        <v>121.12802148612354</v>
      </c>
      <c r="G520" s="95">
        <f t="shared" si="25"/>
        <v>100</v>
      </c>
      <c r="H520" s="95">
        <f t="shared" si="26"/>
        <v>126.21268656716418</v>
      </c>
    </row>
    <row r="521" spans="1:8" s="1" customFormat="1" ht="16.5" customHeight="1">
      <c r="A521" s="17" t="s">
        <v>108</v>
      </c>
      <c r="B521" s="11"/>
      <c r="C521" s="11"/>
      <c r="D521" s="10">
        <v>528</v>
      </c>
      <c r="E521" s="99">
        <v>471</v>
      </c>
      <c r="F521" s="95">
        <f t="shared" si="24"/>
        <v>0</v>
      </c>
      <c r="G521" s="95">
        <f t="shared" si="25"/>
        <v>0</v>
      </c>
      <c r="H521" s="95">
        <f t="shared" si="26"/>
        <v>89.20454545454545</v>
      </c>
    </row>
    <row r="522" spans="1:8" s="1" customFormat="1" ht="16.5" customHeight="1">
      <c r="A522" s="17" t="s">
        <v>109</v>
      </c>
      <c r="B522" s="11"/>
      <c r="C522" s="11"/>
      <c r="D522" s="10">
        <v>0</v>
      </c>
      <c r="E522" s="99">
        <v>0</v>
      </c>
      <c r="F522" s="95">
        <f t="shared" si="24"/>
        <v>0</v>
      </c>
      <c r="G522" s="95">
        <f t="shared" si="25"/>
        <v>0</v>
      </c>
      <c r="H522" s="95">
        <f t="shared" si="26"/>
        <v>0</v>
      </c>
    </row>
    <row r="523" spans="1:8" s="1" customFormat="1" ht="16.5" customHeight="1">
      <c r="A523" s="17" t="s">
        <v>110</v>
      </c>
      <c r="B523" s="11"/>
      <c r="C523" s="11"/>
      <c r="D523" s="10">
        <v>0</v>
      </c>
      <c r="E523" s="99">
        <v>0</v>
      </c>
      <c r="F523" s="95">
        <f t="shared" si="24"/>
        <v>0</v>
      </c>
      <c r="G523" s="95">
        <f t="shared" si="25"/>
        <v>0</v>
      </c>
      <c r="H523" s="95">
        <f t="shared" si="26"/>
        <v>0</v>
      </c>
    </row>
    <row r="524" spans="1:8" s="1" customFormat="1" ht="16.5" customHeight="1">
      <c r="A524" s="17" t="s">
        <v>445</v>
      </c>
      <c r="B524" s="11"/>
      <c r="C524" s="11"/>
      <c r="D524" s="10">
        <v>0</v>
      </c>
      <c r="E524" s="99">
        <v>0</v>
      </c>
      <c r="F524" s="95">
        <f t="shared" si="24"/>
        <v>0</v>
      </c>
      <c r="G524" s="95">
        <f t="shared" si="25"/>
        <v>0</v>
      </c>
      <c r="H524" s="95">
        <f t="shared" si="26"/>
        <v>0</v>
      </c>
    </row>
    <row r="525" spans="1:8" s="1" customFormat="1" ht="16.5" customHeight="1">
      <c r="A525" s="17" t="s">
        <v>446</v>
      </c>
      <c r="B525" s="11"/>
      <c r="C525" s="11"/>
      <c r="D525" s="10">
        <v>0</v>
      </c>
      <c r="E525" s="99">
        <v>0</v>
      </c>
      <c r="F525" s="95">
        <f t="shared" si="24"/>
        <v>0</v>
      </c>
      <c r="G525" s="95">
        <f t="shared" si="25"/>
        <v>0</v>
      </c>
      <c r="H525" s="95">
        <f t="shared" si="26"/>
        <v>0</v>
      </c>
    </row>
    <row r="526" spans="1:8" s="1" customFormat="1" ht="16.5" customHeight="1">
      <c r="A526" s="17" t="s">
        <v>447</v>
      </c>
      <c r="B526" s="11"/>
      <c r="C526" s="11"/>
      <c r="D526" s="10">
        <v>0</v>
      </c>
      <c r="E526" s="99">
        <v>0</v>
      </c>
      <c r="F526" s="95">
        <f t="shared" si="24"/>
        <v>0</v>
      </c>
      <c r="G526" s="95">
        <f t="shared" si="25"/>
        <v>0</v>
      </c>
      <c r="H526" s="95">
        <f t="shared" si="26"/>
        <v>0</v>
      </c>
    </row>
    <row r="527" spans="1:8" s="1" customFormat="1" ht="16.5" customHeight="1">
      <c r="A527" s="17" t="s">
        <v>448</v>
      </c>
      <c r="B527" s="11"/>
      <c r="C527" s="11"/>
      <c r="D527" s="10">
        <v>544</v>
      </c>
      <c r="E527" s="99">
        <v>882</v>
      </c>
      <c r="F527" s="95">
        <f t="shared" si="24"/>
        <v>0</v>
      </c>
      <c r="G527" s="95">
        <f t="shared" si="25"/>
        <v>0</v>
      </c>
      <c r="H527" s="95">
        <f t="shared" si="26"/>
        <v>162.13235294117646</v>
      </c>
    </row>
    <row r="528" spans="1:8" s="1" customFormat="1" ht="12.75" customHeight="1">
      <c r="A528" s="17" t="s">
        <v>449</v>
      </c>
      <c r="B528" s="11"/>
      <c r="C528" s="11"/>
      <c r="D528" s="10">
        <v>0</v>
      </c>
      <c r="E528" s="99">
        <v>0</v>
      </c>
      <c r="F528" s="95">
        <f t="shared" si="24"/>
        <v>0</v>
      </c>
      <c r="G528" s="95">
        <f t="shared" si="25"/>
        <v>0</v>
      </c>
      <c r="H528" s="95">
        <f t="shared" si="26"/>
        <v>0</v>
      </c>
    </row>
    <row r="529" spans="1:8" s="1" customFormat="1" ht="12.75" customHeight="1">
      <c r="A529" s="17" t="s">
        <v>450</v>
      </c>
      <c r="B529" s="11"/>
      <c r="C529" s="11"/>
      <c r="D529" s="10">
        <v>0</v>
      </c>
      <c r="E529" s="99">
        <v>0</v>
      </c>
      <c r="F529" s="95">
        <f t="shared" si="24"/>
        <v>0</v>
      </c>
      <c r="G529" s="95">
        <f t="shared" si="25"/>
        <v>0</v>
      </c>
      <c r="H529" s="95">
        <f t="shared" si="26"/>
        <v>0</v>
      </c>
    </row>
    <row r="530" spans="1:8" s="1" customFormat="1" ht="16.5" customHeight="1">
      <c r="A530" s="17" t="s">
        <v>451</v>
      </c>
      <c r="B530" s="10">
        <v>49717</v>
      </c>
      <c r="C530" s="10">
        <v>43790</v>
      </c>
      <c r="D530" s="10">
        <v>31203</v>
      </c>
      <c r="E530" s="99">
        <v>43790</v>
      </c>
      <c r="F530" s="95">
        <f t="shared" si="24"/>
        <v>88.07852444837782</v>
      </c>
      <c r="G530" s="95">
        <f t="shared" si="25"/>
        <v>100</v>
      </c>
      <c r="H530" s="95">
        <f t="shared" si="26"/>
        <v>140.33906996122167</v>
      </c>
    </row>
    <row r="531" spans="1:8" s="1" customFormat="1" ht="16.5" customHeight="1">
      <c r="A531" s="17" t="s">
        <v>452</v>
      </c>
      <c r="B531" s="11"/>
      <c r="C531" s="11"/>
      <c r="D531" s="10">
        <v>1212</v>
      </c>
      <c r="E531" s="99">
        <v>1362</v>
      </c>
      <c r="F531" s="95">
        <f t="shared" si="24"/>
        <v>0</v>
      </c>
      <c r="G531" s="95">
        <f t="shared" si="25"/>
        <v>0</v>
      </c>
      <c r="H531" s="95">
        <f t="shared" si="26"/>
        <v>112.37623762376239</v>
      </c>
    </row>
    <row r="532" spans="1:8" s="1" customFormat="1" ht="16.5" customHeight="1">
      <c r="A532" s="17" t="s">
        <v>453</v>
      </c>
      <c r="B532" s="11"/>
      <c r="C532" s="11"/>
      <c r="D532" s="10">
        <v>4913</v>
      </c>
      <c r="E532" s="99">
        <v>5229</v>
      </c>
      <c r="F532" s="95">
        <f t="shared" si="24"/>
        <v>0</v>
      </c>
      <c r="G532" s="95">
        <f t="shared" si="25"/>
        <v>0</v>
      </c>
      <c r="H532" s="95">
        <f t="shared" si="26"/>
        <v>106.4319153266843</v>
      </c>
    </row>
    <row r="533" spans="1:8" s="1" customFormat="1" ht="16.5" customHeight="1">
      <c r="A533" s="17" t="s">
        <v>454</v>
      </c>
      <c r="B533" s="11"/>
      <c r="C533" s="11"/>
      <c r="D533" s="10">
        <v>95</v>
      </c>
      <c r="E533" s="99">
        <v>84</v>
      </c>
      <c r="F533" s="95">
        <f t="shared" si="24"/>
        <v>0</v>
      </c>
      <c r="G533" s="95">
        <f t="shared" si="25"/>
        <v>0</v>
      </c>
      <c r="H533" s="95">
        <f t="shared" si="26"/>
        <v>88.42105263157895</v>
      </c>
    </row>
    <row r="534" spans="1:8" s="1" customFormat="1" ht="16.5" customHeight="1">
      <c r="A534" s="17" t="s">
        <v>455</v>
      </c>
      <c r="B534" s="11"/>
      <c r="C534" s="11"/>
      <c r="D534" s="10">
        <v>21649</v>
      </c>
      <c r="E534" s="99">
        <v>33774</v>
      </c>
      <c r="F534" s="95">
        <f t="shared" si="24"/>
        <v>0</v>
      </c>
      <c r="G534" s="95">
        <f t="shared" si="25"/>
        <v>0</v>
      </c>
      <c r="H534" s="95">
        <f t="shared" si="26"/>
        <v>156.00720587556006</v>
      </c>
    </row>
    <row r="535" spans="1:8" s="1" customFormat="1" ht="16.5" customHeight="1">
      <c r="A535" s="17" t="s">
        <v>456</v>
      </c>
      <c r="B535" s="11"/>
      <c r="C535" s="11"/>
      <c r="D535" s="10">
        <v>1024</v>
      </c>
      <c r="E535" s="99">
        <v>1919</v>
      </c>
      <c r="F535" s="95">
        <f t="shared" si="24"/>
        <v>0</v>
      </c>
      <c r="G535" s="95">
        <f t="shared" si="25"/>
        <v>0</v>
      </c>
      <c r="H535" s="95">
        <f t="shared" si="26"/>
        <v>187.40234375</v>
      </c>
    </row>
    <row r="536" spans="1:8" s="1" customFormat="1" ht="16.5" customHeight="1">
      <c r="A536" s="17" t="s">
        <v>457</v>
      </c>
      <c r="B536" s="11"/>
      <c r="C536" s="11"/>
      <c r="D536" s="10">
        <v>2310</v>
      </c>
      <c r="E536" s="99">
        <v>1309</v>
      </c>
      <c r="F536" s="95">
        <f t="shared" si="24"/>
        <v>0</v>
      </c>
      <c r="G536" s="95">
        <f t="shared" si="25"/>
        <v>0</v>
      </c>
      <c r="H536" s="95">
        <f t="shared" si="26"/>
        <v>56.666666666666664</v>
      </c>
    </row>
    <row r="537" spans="1:8" s="1" customFormat="1" ht="16.5" customHeight="1">
      <c r="A537" s="17" t="s">
        <v>458</v>
      </c>
      <c r="B537" s="11"/>
      <c r="C537" s="11"/>
      <c r="D537" s="10">
        <v>0</v>
      </c>
      <c r="E537" s="99">
        <v>113</v>
      </c>
      <c r="F537" s="95">
        <f t="shared" si="24"/>
        <v>0</v>
      </c>
      <c r="G537" s="95">
        <f t="shared" si="25"/>
        <v>0</v>
      </c>
      <c r="H537" s="95">
        <f t="shared" si="26"/>
        <v>0</v>
      </c>
    </row>
    <row r="538" spans="1:8" s="1" customFormat="1" ht="16.5" customHeight="1">
      <c r="A538" s="17" t="s">
        <v>459</v>
      </c>
      <c r="B538" s="10">
        <v>0</v>
      </c>
      <c r="C538" s="10">
        <v>0</v>
      </c>
      <c r="D538" s="10">
        <v>0</v>
      </c>
      <c r="E538" s="99">
        <v>0</v>
      </c>
      <c r="F538" s="95">
        <f t="shared" si="24"/>
        <v>0</v>
      </c>
      <c r="G538" s="95">
        <f t="shared" si="25"/>
        <v>0</v>
      </c>
      <c r="H538" s="95">
        <f t="shared" si="26"/>
        <v>0</v>
      </c>
    </row>
    <row r="539" spans="1:8" s="1" customFormat="1" ht="16.5" customHeight="1">
      <c r="A539" s="17" t="s">
        <v>460</v>
      </c>
      <c r="B539" s="11"/>
      <c r="C539" s="11"/>
      <c r="D539" s="10">
        <v>0</v>
      </c>
      <c r="E539" s="99">
        <v>0</v>
      </c>
      <c r="F539" s="95">
        <f t="shared" si="24"/>
        <v>0</v>
      </c>
      <c r="G539" s="95">
        <f t="shared" si="25"/>
        <v>0</v>
      </c>
      <c r="H539" s="95">
        <f t="shared" si="26"/>
        <v>0</v>
      </c>
    </row>
    <row r="540" spans="1:8" s="1" customFormat="1" ht="16.5" customHeight="1">
      <c r="A540" s="17" t="s">
        <v>461</v>
      </c>
      <c r="B540" s="11"/>
      <c r="C540" s="11"/>
      <c r="D540" s="10">
        <v>0</v>
      </c>
      <c r="E540" s="99">
        <v>0</v>
      </c>
      <c r="F540" s="95">
        <f t="shared" si="24"/>
        <v>0</v>
      </c>
      <c r="G540" s="95">
        <f t="shared" si="25"/>
        <v>0</v>
      </c>
      <c r="H540" s="95">
        <f t="shared" si="26"/>
        <v>0</v>
      </c>
    </row>
    <row r="541" spans="1:8" s="1" customFormat="1" ht="16.5" customHeight="1">
      <c r="A541" s="17" t="s">
        <v>462</v>
      </c>
      <c r="B541" s="11"/>
      <c r="C541" s="11"/>
      <c r="D541" s="10">
        <v>0</v>
      </c>
      <c r="E541" s="99">
        <v>0</v>
      </c>
      <c r="F541" s="95">
        <f t="shared" si="24"/>
        <v>0</v>
      </c>
      <c r="G541" s="95">
        <f t="shared" si="25"/>
        <v>0</v>
      </c>
      <c r="H541" s="95">
        <f t="shared" si="26"/>
        <v>0</v>
      </c>
    </row>
    <row r="542" spans="1:8" s="1" customFormat="1" ht="16.5" customHeight="1">
      <c r="A542" s="17" t="s">
        <v>463</v>
      </c>
      <c r="B542" s="10">
        <v>1211</v>
      </c>
      <c r="C542" s="10">
        <v>4174</v>
      </c>
      <c r="D542" s="10">
        <v>2534</v>
      </c>
      <c r="E542" s="99">
        <v>4174</v>
      </c>
      <c r="F542" s="95">
        <f t="shared" si="24"/>
        <v>344.6738232865401</v>
      </c>
      <c r="G542" s="95">
        <f t="shared" si="25"/>
        <v>100</v>
      </c>
      <c r="H542" s="95">
        <f t="shared" si="26"/>
        <v>164.71981057616415</v>
      </c>
    </row>
    <row r="543" spans="1:8" s="1" customFormat="1" ht="16.5" customHeight="1">
      <c r="A543" s="17" t="s">
        <v>464</v>
      </c>
      <c r="B543" s="11"/>
      <c r="C543" s="11"/>
      <c r="D543" s="10">
        <v>0</v>
      </c>
      <c r="E543" s="99">
        <v>0</v>
      </c>
      <c r="F543" s="95">
        <f t="shared" si="24"/>
        <v>0</v>
      </c>
      <c r="G543" s="95">
        <f t="shared" si="25"/>
        <v>0</v>
      </c>
      <c r="H543" s="95">
        <f t="shared" si="26"/>
        <v>0</v>
      </c>
    </row>
    <row r="544" spans="1:8" s="1" customFormat="1" ht="16.5" customHeight="1">
      <c r="A544" s="17" t="s">
        <v>465</v>
      </c>
      <c r="B544" s="11"/>
      <c r="C544" s="11"/>
      <c r="D544" s="10">
        <v>200</v>
      </c>
      <c r="E544" s="99">
        <v>0</v>
      </c>
      <c r="F544" s="95">
        <f t="shared" si="24"/>
        <v>0</v>
      </c>
      <c r="G544" s="95">
        <f t="shared" si="25"/>
        <v>0</v>
      </c>
      <c r="H544" s="95">
        <f t="shared" si="26"/>
        <v>0</v>
      </c>
    </row>
    <row r="545" spans="1:8" s="1" customFormat="1" ht="16.5" customHeight="1">
      <c r="A545" s="17" t="s">
        <v>466</v>
      </c>
      <c r="B545" s="11"/>
      <c r="C545" s="11"/>
      <c r="D545" s="10">
        <v>50</v>
      </c>
      <c r="E545" s="99">
        <v>0</v>
      </c>
      <c r="F545" s="95">
        <f t="shared" si="24"/>
        <v>0</v>
      </c>
      <c r="G545" s="95">
        <f t="shared" si="25"/>
        <v>0</v>
      </c>
      <c r="H545" s="95">
        <f t="shared" si="26"/>
        <v>0</v>
      </c>
    </row>
    <row r="546" spans="1:8" s="1" customFormat="1" ht="16.5" customHeight="1">
      <c r="A546" s="17" t="s">
        <v>467</v>
      </c>
      <c r="B546" s="11"/>
      <c r="C546" s="11"/>
      <c r="D546" s="10">
        <v>400</v>
      </c>
      <c r="E546" s="99">
        <v>0</v>
      </c>
      <c r="F546" s="95">
        <f t="shared" si="24"/>
        <v>0</v>
      </c>
      <c r="G546" s="95">
        <f t="shared" si="25"/>
        <v>0</v>
      </c>
      <c r="H546" s="95">
        <f t="shared" si="26"/>
        <v>0</v>
      </c>
    </row>
    <row r="547" spans="1:8" s="1" customFormat="1" ht="16.5" customHeight="1">
      <c r="A547" s="17" t="s">
        <v>468</v>
      </c>
      <c r="B547" s="11"/>
      <c r="C547" s="11"/>
      <c r="D547" s="10">
        <v>0</v>
      </c>
      <c r="E547" s="99">
        <v>0</v>
      </c>
      <c r="F547" s="95">
        <f t="shared" si="24"/>
        <v>0</v>
      </c>
      <c r="G547" s="95">
        <f t="shared" si="25"/>
        <v>0</v>
      </c>
      <c r="H547" s="95">
        <f t="shared" si="26"/>
        <v>0</v>
      </c>
    </row>
    <row r="548" spans="1:8" s="1" customFormat="1" ht="16.5" customHeight="1">
      <c r="A548" s="17" t="s">
        <v>469</v>
      </c>
      <c r="B548" s="11"/>
      <c r="C548" s="11"/>
      <c r="D548" s="10">
        <v>0</v>
      </c>
      <c r="E548" s="99">
        <v>10</v>
      </c>
      <c r="F548" s="95">
        <f t="shared" si="24"/>
        <v>0</v>
      </c>
      <c r="G548" s="95">
        <f t="shared" si="25"/>
        <v>0</v>
      </c>
      <c r="H548" s="95">
        <f t="shared" si="26"/>
        <v>0</v>
      </c>
    </row>
    <row r="549" spans="1:8" s="1" customFormat="1" ht="16.5" customHeight="1">
      <c r="A549" s="17" t="s">
        <v>470</v>
      </c>
      <c r="B549" s="11"/>
      <c r="C549" s="11"/>
      <c r="D549" s="10">
        <v>0</v>
      </c>
      <c r="E549" s="99">
        <v>0</v>
      </c>
      <c r="F549" s="95">
        <f t="shared" si="24"/>
        <v>0</v>
      </c>
      <c r="G549" s="95">
        <f t="shared" si="25"/>
        <v>0</v>
      </c>
      <c r="H549" s="95">
        <f t="shared" si="26"/>
        <v>0</v>
      </c>
    </row>
    <row r="550" spans="1:8" s="1" customFormat="1" ht="16.5" customHeight="1">
      <c r="A550" s="17" t="s">
        <v>471</v>
      </c>
      <c r="B550" s="11"/>
      <c r="C550" s="11"/>
      <c r="D550" s="10">
        <v>0</v>
      </c>
      <c r="E550" s="99">
        <v>0</v>
      </c>
      <c r="F550" s="95">
        <f t="shared" si="24"/>
        <v>0</v>
      </c>
      <c r="G550" s="95">
        <f t="shared" si="25"/>
        <v>0</v>
      </c>
      <c r="H550" s="95">
        <f t="shared" si="26"/>
        <v>0</v>
      </c>
    </row>
    <row r="551" spans="1:8" s="1" customFormat="1" ht="16.5" customHeight="1">
      <c r="A551" s="17" t="s">
        <v>472</v>
      </c>
      <c r="B551" s="11"/>
      <c r="C551" s="11"/>
      <c r="D551" s="10">
        <v>1884</v>
      </c>
      <c r="E551" s="99">
        <v>4164</v>
      </c>
      <c r="F551" s="95">
        <f t="shared" si="24"/>
        <v>0</v>
      </c>
      <c r="G551" s="95">
        <f t="shared" si="25"/>
        <v>0</v>
      </c>
      <c r="H551" s="95">
        <f t="shared" si="26"/>
        <v>221.01910828025478</v>
      </c>
    </row>
    <row r="552" spans="1:8" s="1" customFormat="1" ht="16.5" customHeight="1">
      <c r="A552" s="17" t="s">
        <v>473</v>
      </c>
      <c r="B552" s="10">
        <v>3547</v>
      </c>
      <c r="C552" s="10">
        <v>5525</v>
      </c>
      <c r="D552" s="10">
        <v>5867</v>
      </c>
      <c r="E552" s="99">
        <v>5525</v>
      </c>
      <c r="F552" s="95">
        <f t="shared" si="24"/>
        <v>155.76543557936284</v>
      </c>
      <c r="G552" s="95">
        <f t="shared" si="25"/>
        <v>100</v>
      </c>
      <c r="H552" s="95">
        <f t="shared" si="26"/>
        <v>94.17078575080961</v>
      </c>
    </row>
    <row r="553" spans="1:8" s="1" customFormat="1" ht="16.5" customHeight="1">
      <c r="A553" s="17" t="s">
        <v>474</v>
      </c>
      <c r="B553" s="11"/>
      <c r="C553" s="11"/>
      <c r="D553" s="10">
        <v>1672</v>
      </c>
      <c r="E553" s="99">
        <v>1711</v>
      </c>
      <c r="F553" s="95">
        <f t="shared" si="24"/>
        <v>0</v>
      </c>
      <c r="G553" s="95">
        <f t="shared" si="25"/>
        <v>0</v>
      </c>
      <c r="H553" s="95">
        <f t="shared" si="26"/>
        <v>102.33253588516746</v>
      </c>
    </row>
    <row r="554" spans="1:8" s="1" customFormat="1" ht="16.5" customHeight="1">
      <c r="A554" s="17" t="s">
        <v>475</v>
      </c>
      <c r="B554" s="11"/>
      <c r="C554" s="11"/>
      <c r="D554" s="10">
        <v>993</v>
      </c>
      <c r="E554" s="99">
        <v>971</v>
      </c>
      <c r="F554" s="95">
        <f t="shared" si="24"/>
        <v>0</v>
      </c>
      <c r="G554" s="95">
        <f t="shared" si="25"/>
        <v>0</v>
      </c>
      <c r="H554" s="95">
        <f t="shared" si="26"/>
        <v>97.78449144008057</v>
      </c>
    </row>
    <row r="555" spans="1:8" s="1" customFormat="1" ht="16.5" customHeight="1">
      <c r="A555" s="17" t="s">
        <v>476</v>
      </c>
      <c r="B555" s="11"/>
      <c r="C555" s="11"/>
      <c r="D555" s="10">
        <v>1065</v>
      </c>
      <c r="E555" s="99">
        <v>1197</v>
      </c>
      <c r="F555" s="95">
        <f t="shared" si="24"/>
        <v>0</v>
      </c>
      <c r="G555" s="95">
        <f t="shared" si="25"/>
        <v>0</v>
      </c>
      <c r="H555" s="95">
        <f t="shared" si="26"/>
        <v>112.3943661971831</v>
      </c>
    </row>
    <row r="556" spans="1:8" s="1" customFormat="1" ht="16.5" customHeight="1">
      <c r="A556" s="17" t="s">
        <v>477</v>
      </c>
      <c r="B556" s="11"/>
      <c r="C556" s="11"/>
      <c r="D556" s="10">
        <v>0</v>
      </c>
      <c r="E556" s="99">
        <v>0</v>
      </c>
      <c r="F556" s="95">
        <f t="shared" si="24"/>
        <v>0</v>
      </c>
      <c r="G556" s="95">
        <f t="shared" si="25"/>
        <v>0</v>
      </c>
      <c r="H556" s="95">
        <f t="shared" si="26"/>
        <v>0</v>
      </c>
    </row>
    <row r="557" spans="1:8" s="1" customFormat="1" ht="16.5" customHeight="1">
      <c r="A557" s="17" t="s">
        <v>478</v>
      </c>
      <c r="B557" s="11"/>
      <c r="C557" s="11"/>
      <c r="D557" s="10">
        <v>864</v>
      </c>
      <c r="E557" s="99">
        <v>430</v>
      </c>
      <c r="F557" s="95">
        <f t="shared" si="24"/>
        <v>0</v>
      </c>
      <c r="G557" s="95">
        <f t="shared" si="25"/>
        <v>0</v>
      </c>
      <c r="H557" s="95">
        <f t="shared" si="26"/>
        <v>49.76851851851852</v>
      </c>
    </row>
    <row r="558" spans="1:8" s="1" customFormat="1" ht="16.5" customHeight="1">
      <c r="A558" s="17" t="s">
        <v>479</v>
      </c>
      <c r="B558" s="11"/>
      <c r="C558" s="11"/>
      <c r="D558" s="10">
        <v>0</v>
      </c>
      <c r="E558" s="99">
        <v>3</v>
      </c>
      <c r="F558" s="95">
        <f t="shared" si="24"/>
        <v>0</v>
      </c>
      <c r="G558" s="95">
        <f t="shared" si="25"/>
        <v>0</v>
      </c>
      <c r="H558" s="95">
        <f t="shared" si="26"/>
        <v>0</v>
      </c>
    </row>
    <row r="559" spans="1:8" s="1" customFormat="1" ht="16.5" customHeight="1">
      <c r="A559" s="17" t="s">
        <v>480</v>
      </c>
      <c r="B559" s="11"/>
      <c r="C559" s="11"/>
      <c r="D559" s="10">
        <v>1273</v>
      </c>
      <c r="E559" s="99">
        <v>1213</v>
      </c>
      <c r="F559" s="95">
        <f t="shared" si="24"/>
        <v>0</v>
      </c>
      <c r="G559" s="95">
        <f t="shared" si="25"/>
        <v>0</v>
      </c>
      <c r="H559" s="95">
        <f t="shared" si="26"/>
        <v>95.28672427337</v>
      </c>
    </row>
    <row r="560" spans="1:8" s="1" customFormat="1" ht="16.5" customHeight="1">
      <c r="A560" s="17" t="s">
        <v>481</v>
      </c>
      <c r="B560" s="10">
        <v>508</v>
      </c>
      <c r="C560" s="10">
        <v>712</v>
      </c>
      <c r="D560" s="10">
        <v>494</v>
      </c>
      <c r="E560" s="99">
        <v>712</v>
      </c>
      <c r="F560" s="95">
        <f t="shared" si="24"/>
        <v>140.15748031496062</v>
      </c>
      <c r="G560" s="95">
        <f t="shared" si="25"/>
        <v>100</v>
      </c>
      <c r="H560" s="95">
        <f t="shared" si="26"/>
        <v>144.12955465587046</v>
      </c>
    </row>
    <row r="561" spans="1:8" s="1" customFormat="1" ht="16.5" customHeight="1">
      <c r="A561" s="17" t="s">
        <v>482</v>
      </c>
      <c r="B561" s="11"/>
      <c r="C561" s="11"/>
      <c r="D561" s="10">
        <v>120</v>
      </c>
      <c r="E561" s="99">
        <v>530</v>
      </c>
      <c r="F561" s="95">
        <f t="shared" si="24"/>
        <v>0</v>
      </c>
      <c r="G561" s="95">
        <f t="shared" si="25"/>
        <v>0</v>
      </c>
      <c r="H561" s="95">
        <f t="shared" si="26"/>
        <v>441.6666666666667</v>
      </c>
    </row>
    <row r="562" spans="1:8" s="1" customFormat="1" ht="16.5" customHeight="1">
      <c r="A562" s="17" t="s">
        <v>483</v>
      </c>
      <c r="B562" s="11"/>
      <c r="C562" s="11"/>
      <c r="D562" s="10">
        <v>100</v>
      </c>
      <c r="E562" s="99">
        <v>137</v>
      </c>
      <c r="F562" s="95">
        <f t="shared" si="24"/>
        <v>0</v>
      </c>
      <c r="G562" s="95">
        <f t="shared" si="25"/>
        <v>0</v>
      </c>
      <c r="H562" s="95">
        <f t="shared" si="26"/>
        <v>137</v>
      </c>
    </row>
    <row r="563" spans="1:8" s="1" customFormat="1" ht="16.5" customHeight="1">
      <c r="A563" s="17" t="s">
        <v>484</v>
      </c>
      <c r="B563" s="11"/>
      <c r="C563" s="11"/>
      <c r="D563" s="10">
        <v>31</v>
      </c>
      <c r="E563" s="99">
        <v>19</v>
      </c>
      <c r="F563" s="95">
        <f t="shared" si="24"/>
        <v>0</v>
      </c>
      <c r="G563" s="95">
        <f t="shared" si="25"/>
        <v>0</v>
      </c>
      <c r="H563" s="95">
        <f t="shared" si="26"/>
        <v>61.29032258064516</v>
      </c>
    </row>
    <row r="564" spans="1:8" s="1" customFormat="1" ht="17.25" customHeight="1">
      <c r="A564" s="17" t="s">
        <v>485</v>
      </c>
      <c r="B564" s="11"/>
      <c r="C564" s="11"/>
      <c r="D564" s="10">
        <v>18</v>
      </c>
      <c r="E564" s="99">
        <v>8</v>
      </c>
      <c r="F564" s="95">
        <f t="shared" si="24"/>
        <v>0</v>
      </c>
      <c r="G564" s="95">
        <f t="shared" si="25"/>
        <v>0</v>
      </c>
      <c r="H564" s="95">
        <f t="shared" si="26"/>
        <v>44.44444444444444</v>
      </c>
    </row>
    <row r="565" spans="1:8" s="1" customFormat="1" ht="17.25" customHeight="1">
      <c r="A565" s="17" t="s">
        <v>486</v>
      </c>
      <c r="B565" s="11"/>
      <c r="C565" s="11"/>
      <c r="D565" s="10">
        <v>22</v>
      </c>
      <c r="E565" s="99">
        <v>18</v>
      </c>
      <c r="F565" s="95">
        <f t="shared" si="24"/>
        <v>0</v>
      </c>
      <c r="G565" s="95">
        <f t="shared" si="25"/>
        <v>0</v>
      </c>
      <c r="H565" s="95">
        <f t="shared" si="26"/>
        <v>81.81818181818183</v>
      </c>
    </row>
    <row r="566" spans="1:8" s="1" customFormat="1" ht="17.25" customHeight="1">
      <c r="A566" s="17" t="s">
        <v>487</v>
      </c>
      <c r="B566" s="11"/>
      <c r="C566" s="11"/>
      <c r="D566" s="10">
        <v>203</v>
      </c>
      <c r="E566" s="99">
        <v>0</v>
      </c>
      <c r="F566" s="95">
        <f t="shared" si="24"/>
        <v>0</v>
      </c>
      <c r="G566" s="95">
        <f t="shared" si="25"/>
        <v>0</v>
      </c>
      <c r="H566" s="95">
        <f t="shared" si="26"/>
        <v>0</v>
      </c>
    </row>
    <row r="567" spans="1:8" s="1" customFormat="1" ht="17.25" customHeight="1">
      <c r="A567" s="17" t="s">
        <v>488</v>
      </c>
      <c r="B567" s="10">
        <v>4689</v>
      </c>
      <c r="C567" s="10">
        <v>2552</v>
      </c>
      <c r="D567" s="10">
        <v>738</v>
      </c>
      <c r="E567" s="99">
        <v>2552</v>
      </c>
      <c r="F567" s="95">
        <f t="shared" si="24"/>
        <v>54.42525058647899</v>
      </c>
      <c r="G567" s="95">
        <f t="shared" si="25"/>
        <v>100</v>
      </c>
      <c r="H567" s="95">
        <f t="shared" si="26"/>
        <v>345.79945799457994</v>
      </c>
    </row>
    <row r="568" spans="1:8" s="1" customFormat="1" ht="17.25" customHeight="1">
      <c r="A568" s="17" t="s">
        <v>489</v>
      </c>
      <c r="B568" s="11"/>
      <c r="C568" s="11"/>
      <c r="D568" s="10">
        <v>455</v>
      </c>
      <c r="E568" s="99">
        <v>461</v>
      </c>
      <c r="F568" s="95">
        <f t="shared" si="24"/>
        <v>0</v>
      </c>
      <c r="G568" s="95">
        <f t="shared" si="25"/>
        <v>0</v>
      </c>
      <c r="H568" s="95">
        <f t="shared" si="26"/>
        <v>101.31868131868131</v>
      </c>
    </row>
    <row r="569" spans="1:8" s="1" customFormat="1" ht="16.5" customHeight="1">
      <c r="A569" s="17" t="s">
        <v>490</v>
      </c>
      <c r="B569" s="11"/>
      <c r="C569" s="11"/>
      <c r="D569" s="10">
        <v>0</v>
      </c>
      <c r="E569" s="99">
        <v>824</v>
      </c>
      <c r="F569" s="95">
        <f aca="true" t="shared" si="27" ref="F569:F632">IF(B569&lt;&gt;0,(E569/B569)*100,0)</f>
        <v>0</v>
      </c>
      <c r="G569" s="95">
        <f aca="true" t="shared" si="28" ref="G569:G632">IF(C569&lt;&gt;0,(E569/C569)*100,0)</f>
        <v>0</v>
      </c>
      <c r="H569" s="95">
        <f aca="true" t="shared" si="29" ref="H569:H632">IF(D569&lt;&gt;0,(E569/D569)*100,0)</f>
        <v>0</v>
      </c>
    </row>
    <row r="570" spans="1:8" s="1" customFormat="1" ht="16.5" customHeight="1">
      <c r="A570" s="17" t="s">
        <v>491</v>
      </c>
      <c r="B570" s="11"/>
      <c r="C570" s="11"/>
      <c r="D570" s="10">
        <v>0</v>
      </c>
      <c r="E570" s="99">
        <v>0</v>
      </c>
      <c r="F570" s="95">
        <f t="shared" si="27"/>
        <v>0</v>
      </c>
      <c r="G570" s="95">
        <f t="shared" si="28"/>
        <v>0</v>
      </c>
      <c r="H570" s="95">
        <f t="shared" si="29"/>
        <v>0</v>
      </c>
    </row>
    <row r="571" spans="1:8" s="1" customFormat="1" ht="16.5" customHeight="1">
      <c r="A571" s="17" t="s">
        <v>492</v>
      </c>
      <c r="B571" s="11"/>
      <c r="C571" s="11"/>
      <c r="D571" s="10">
        <v>276</v>
      </c>
      <c r="E571" s="99">
        <v>1267</v>
      </c>
      <c r="F571" s="95">
        <f t="shared" si="27"/>
        <v>0</v>
      </c>
      <c r="G571" s="95">
        <f t="shared" si="28"/>
        <v>0</v>
      </c>
      <c r="H571" s="95">
        <f t="shared" si="29"/>
        <v>459.05797101449275</v>
      </c>
    </row>
    <row r="572" spans="1:8" s="1" customFormat="1" ht="16.5" customHeight="1">
      <c r="A572" s="17" t="s">
        <v>493</v>
      </c>
      <c r="B572" s="11"/>
      <c r="C572" s="11"/>
      <c r="D572" s="10">
        <v>0</v>
      </c>
      <c r="E572" s="99">
        <v>0</v>
      </c>
      <c r="F572" s="95">
        <f t="shared" si="27"/>
        <v>0</v>
      </c>
      <c r="G572" s="95">
        <f t="shared" si="28"/>
        <v>0</v>
      </c>
      <c r="H572" s="95">
        <f t="shared" si="29"/>
        <v>0</v>
      </c>
    </row>
    <row r="573" spans="1:8" s="1" customFormat="1" ht="12.75" customHeight="1">
      <c r="A573" s="17" t="s">
        <v>494</v>
      </c>
      <c r="B573" s="11"/>
      <c r="C573" s="11"/>
      <c r="D573" s="10">
        <v>0</v>
      </c>
      <c r="E573" s="99">
        <v>0</v>
      </c>
      <c r="F573" s="95">
        <f t="shared" si="27"/>
        <v>0</v>
      </c>
      <c r="G573" s="95">
        <f t="shared" si="28"/>
        <v>0</v>
      </c>
      <c r="H573" s="95">
        <f t="shared" si="29"/>
        <v>0</v>
      </c>
    </row>
    <row r="574" spans="1:8" s="1" customFormat="1" ht="16.5" customHeight="1">
      <c r="A574" s="17" t="s">
        <v>495</v>
      </c>
      <c r="B574" s="11"/>
      <c r="C574" s="11"/>
      <c r="D574" s="10">
        <v>7</v>
      </c>
      <c r="E574" s="99">
        <v>0</v>
      </c>
      <c r="F574" s="95">
        <f t="shared" si="27"/>
        <v>0</v>
      </c>
      <c r="G574" s="95">
        <f t="shared" si="28"/>
        <v>0</v>
      </c>
      <c r="H574" s="95">
        <f t="shared" si="29"/>
        <v>0</v>
      </c>
    </row>
    <row r="575" spans="1:8" s="1" customFormat="1" ht="16.5" customHeight="1">
      <c r="A575" s="17" t="s">
        <v>496</v>
      </c>
      <c r="B575" s="10">
        <v>2296</v>
      </c>
      <c r="C575" s="10">
        <v>2008</v>
      </c>
      <c r="D575" s="10">
        <v>481</v>
      </c>
      <c r="E575" s="99">
        <v>2008</v>
      </c>
      <c r="F575" s="95">
        <f t="shared" si="27"/>
        <v>87.45644599303137</v>
      </c>
      <c r="G575" s="95">
        <f t="shared" si="28"/>
        <v>100</v>
      </c>
      <c r="H575" s="95">
        <f t="shared" si="29"/>
        <v>417.4636174636174</v>
      </c>
    </row>
    <row r="576" spans="1:8" s="1" customFormat="1" ht="16.5" customHeight="1">
      <c r="A576" s="17" t="s">
        <v>108</v>
      </c>
      <c r="B576" s="11"/>
      <c r="C576" s="11"/>
      <c r="D576" s="10">
        <v>229</v>
      </c>
      <c r="E576" s="99">
        <v>208</v>
      </c>
      <c r="F576" s="95">
        <f t="shared" si="27"/>
        <v>0</v>
      </c>
      <c r="G576" s="95">
        <f t="shared" si="28"/>
        <v>0</v>
      </c>
      <c r="H576" s="95">
        <f t="shared" si="29"/>
        <v>90.82969432314411</v>
      </c>
    </row>
    <row r="577" spans="1:8" s="1" customFormat="1" ht="16.5" customHeight="1">
      <c r="A577" s="17" t="s">
        <v>109</v>
      </c>
      <c r="B577" s="11"/>
      <c r="C577" s="11"/>
      <c r="D577" s="10">
        <v>0</v>
      </c>
      <c r="E577" s="99">
        <v>0</v>
      </c>
      <c r="F577" s="95">
        <f t="shared" si="27"/>
        <v>0</v>
      </c>
      <c r="G577" s="95">
        <f t="shared" si="28"/>
        <v>0</v>
      </c>
      <c r="H577" s="95">
        <f t="shared" si="29"/>
        <v>0</v>
      </c>
    </row>
    <row r="578" spans="1:8" s="1" customFormat="1" ht="16.5" customHeight="1">
      <c r="A578" s="17" t="s">
        <v>110</v>
      </c>
      <c r="B578" s="11"/>
      <c r="C578" s="11"/>
      <c r="D578" s="10">
        <v>0</v>
      </c>
      <c r="E578" s="99">
        <v>0</v>
      </c>
      <c r="F578" s="95">
        <f t="shared" si="27"/>
        <v>0</v>
      </c>
      <c r="G578" s="95">
        <f t="shared" si="28"/>
        <v>0</v>
      </c>
      <c r="H578" s="95">
        <f t="shared" si="29"/>
        <v>0</v>
      </c>
    </row>
    <row r="579" spans="1:8" s="1" customFormat="1" ht="16.5" customHeight="1">
      <c r="A579" s="17" t="s">
        <v>497</v>
      </c>
      <c r="B579" s="11"/>
      <c r="C579" s="11"/>
      <c r="D579" s="10">
        <v>40</v>
      </c>
      <c r="E579" s="99">
        <v>46</v>
      </c>
      <c r="F579" s="95">
        <f t="shared" si="27"/>
        <v>0</v>
      </c>
      <c r="G579" s="95">
        <f t="shared" si="28"/>
        <v>0</v>
      </c>
      <c r="H579" s="95">
        <f t="shared" si="29"/>
        <v>114.99999999999999</v>
      </c>
    </row>
    <row r="580" spans="1:8" s="1" customFormat="1" ht="16.5" customHeight="1">
      <c r="A580" s="17" t="s">
        <v>498</v>
      </c>
      <c r="B580" s="11"/>
      <c r="C580" s="11"/>
      <c r="D580" s="10">
        <v>89</v>
      </c>
      <c r="E580" s="99">
        <v>99</v>
      </c>
      <c r="F580" s="95">
        <f t="shared" si="27"/>
        <v>0</v>
      </c>
      <c r="G580" s="95">
        <f t="shared" si="28"/>
        <v>0</v>
      </c>
      <c r="H580" s="95">
        <f t="shared" si="29"/>
        <v>111.23595505617978</v>
      </c>
    </row>
    <row r="581" spans="1:8" s="1" customFormat="1" ht="16.5" customHeight="1">
      <c r="A581" s="17" t="s">
        <v>499</v>
      </c>
      <c r="B581" s="11"/>
      <c r="C581" s="11"/>
      <c r="D581" s="10">
        <v>0</v>
      </c>
      <c r="E581" s="99">
        <v>0</v>
      </c>
      <c r="F581" s="95">
        <f t="shared" si="27"/>
        <v>0</v>
      </c>
      <c r="G581" s="95">
        <f t="shared" si="28"/>
        <v>0</v>
      </c>
      <c r="H581" s="95">
        <f t="shared" si="29"/>
        <v>0</v>
      </c>
    </row>
    <row r="582" spans="1:8" s="1" customFormat="1" ht="16.5" customHeight="1">
      <c r="A582" s="17" t="s">
        <v>500</v>
      </c>
      <c r="B582" s="11"/>
      <c r="C582" s="11"/>
      <c r="D582" s="10">
        <v>108</v>
      </c>
      <c r="E582" s="99">
        <v>1654</v>
      </c>
      <c r="F582" s="95">
        <f t="shared" si="27"/>
        <v>0</v>
      </c>
      <c r="G582" s="95">
        <f t="shared" si="28"/>
        <v>0</v>
      </c>
      <c r="H582" s="95">
        <f t="shared" si="29"/>
        <v>1531.4814814814815</v>
      </c>
    </row>
    <row r="583" spans="1:8" s="1" customFormat="1" ht="16.5" customHeight="1">
      <c r="A583" s="17" t="s">
        <v>501</v>
      </c>
      <c r="B583" s="11"/>
      <c r="C583" s="11"/>
      <c r="D583" s="10">
        <v>15</v>
      </c>
      <c r="E583" s="99">
        <v>1</v>
      </c>
      <c r="F583" s="95">
        <f t="shared" si="27"/>
        <v>0</v>
      </c>
      <c r="G583" s="95">
        <f t="shared" si="28"/>
        <v>0</v>
      </c>
      <c r="H583" s="95">
        <f t="shared" si="29"/>
        <v>6.666666666666667</v>
      </c>
    </row>
    <row r="584" spans="1:8" s="1" customFormat="1" ht="16.5" customHeight="1">
      <c r="A584" s="17" t="s">
        <v>502</v>
      </c>
      <c r="B584" s="10">
        <v>61</v>
      </c>
      <c r="C584" s="10">
        <v>52</v>
      </c>
      <c r="D584" s="10">
        <v>55</v>
      </c>
      <c r="E584" s="99">
        <v>52</v>
      </c>
      <c r="F584" s="95">
        <f t="shared" si="27"/>
        <v>85.24590163934425</v>
      </c>
      <c r="G584" s="95">
        <f t="shared" si="28"/>
        <v>100</v>
      </c>
      <c r="H584" s="95">
        <f t="shared" si="29"/>
        <v>94.54545454545455</v>
      </c>
    </row>
    <row r="585" spans="1:8" s="1" customFormat="1" ht="16.5" customHeight="1">
      <c r="A585" s="17" t="s">
        <v>108</v>
      </c>
      <c r="B585" s="11"/>
      <c r="C585" s="11"/>
      <c r="D585" s="10">
        <v>55</v>
      </c>
      <c r="E585" s="99">
        <v>52</v>
      </c>
      <c r="F585" s="95">
        <f t="shared" si="27"/>
        <v>0</v>
      </c>
      <c r="G585" s="95">
        <f t="shared" si="28"/>
        <v>0</v>
      </c>
      <c r="H585" s="95">
        <f t="shared" si="29"/>
        <v>94.54545454545455</v>
      </c>
    </row>
    <row r="586" spans="1:8" s="1" customFormat="1" ht="16.5" customHeight="1">
      <c r="A586" s="17" t="s">
        <v>109</v>
      </c>
      <c r="B586" s="11"/>
      <c r="C586" s="11"/>
      <c r="D586" s="10">
        <v>0</v>
      </c>
      <c r="E586" s="99">
        <v>0</v>
      </c>
      <c r="F586" s="95">
        <f t="shared" si="27"/>
        <v>0</v>
      </c>
      <c r="G586" s="95">
        <f t="shared" si="28"/>
        <v>0</v>
      </c>
      <c r="H586" s="95">
        <f t="shared" si="29"/>
        <v>0</v>
      </c>
    </row>
    <row r="587" spans="1:8" s="1" customFormat="1" ht="16.5" customHeight="1">
      <c r="A587" s="17" t="s">
        <v>110</v>
      </c>
      <c r="B587" s="11"/>
      <c r="C587" s="11"/>
      <c r="D587" s="10">
        <v>0</v>
      </c>
      <c r="E587" s="99">
        <v>0</v>
      </c>
      <c r="F587" s="95">
        <f t="shared" si="27"/>
        <v>0</v>
      </c>
      <c r="G587" s="95">
        <f t="shared" si="28"/>
        <v>0</v>
      </c>
      <c r="H587" s="95">
        <f t="shared" si="29"/>
        <v>0</v>
      </c>
    </row>
    <row r="588" spans="1:8" s="1" customFormat="1" ht="16.5" customHeight="1">
      <c r="A588" s="17" t="s">
        <v>503</v>
      </c>
      <c r="B588" s="11"/>
      <c r="C588" s="11"/>
      <c r="D588" s="10">
        <v>0</v>
      </c>
      <c r="E588" s="99">
        <v>0</v>
      </c>
      <c r="F588" s="95">
        <f t="shared" si="27"/>
        <v>0</v>
      </c>
      <c r="G588" s="95">
        <f t="shared" si="28"/>
        <v>0</v>
      </c>
      <c r="H588" s="95">
        <f t="shared" si="29"/>
        <v>0</v>
      </c>
    </row>
    <row r="589" spans="1:8" s="1" customFormat="1" ht="16.5" customHeight="1">
      <c r="A589" s="17" t="s">
        <v>504</v>
      </c>
      <c r="B589" s="10">
        <v>15238</v>
      </c>
      <c r="C589" s="10">
        <v>12616</v>
      </c>
      <c r="D589" s="10">
        <v>13044</v>
      </c>
      <c r="E589" s="99">
        <v>12616</v>
      </c>
      <c r="F589" s="95">
        <f t="shared" si="27"/>
        <v>82.7930174563591</v>
      </c>
      <c r="G589" s="95">
        <f t="shared" si="28"/>
        <v>100</v>
      </c>
      <c r="H589" s="95">
        <f t="shared" si="29"/>
        <v>96.71879791475007</v>
      </c>
    </row>
    <row r="590" spans="1:8" s="1" customFormat="1" ht="16.5" customHeight="1">
      <c r="A590" s="17" t="s">
        <v>505</v>
      </c>
      <c r="B590" s="11"/>
      <c r="C590" s="11"/>
      <c r="D590" s="10">
        <v>2619</v>
      </c>
      <c r="E590" s="99">
        <v>1896</v>
      </c>
      <c r="F590" s="95">
        <f t="shared" si="27"/>
        <v>0</v>
      </c>
      <c r="G590" s="95">
        <f t="shared" si="28"/>
        <v>0</v>
      </c>
      <c r="H590" s="95">
        <f t="shared" si="29"/>
        <v>72.39404352806415</v>
      </c>
    </row>
    <row r="591" spans="1:8" s="1" customFormat="1" ht="16.5" customHeight="1">
      <c r="A591" s="17" t="s">
        <v>506</v>
      </c>
      <c r="B591" s="11"/>
      <c r="C591" s="11"/>
      <c r="D591" s="10">
        <v>10425</v>
      </c>
      <c r="E591" s="99">
        <v>10720</v>
      </c>
      <c r="F591" s="95">
        <f t="shared" si="27"/>
        <v>0</v>
      </c>
      <c r="G591" s="95">
        <f t="shared" si="28"/>
        <v>0</v>
      </c>
      <c r="H591" s="95">
        <f t="shared" si="29"/>
        <v>102.82973621103118</v>
      </c>
    </row>
    <row r="592" spans="1:8" s="1" customFormat="1" ht="16.5" customHeight="1">
      <c r="A592" s="17" t="s">
        <v>507</v>
      </c>
      <c r="B592" s="10">
        <v>474</v>
      </c>
      <c r="C592" s="10">
        <v>321</v>
      </c>
      <c r="D592" s="10">
        <v>156</v>
      </c>
      <c r="E592" s="99">
        <v>321</v>
      </c>
      <c r="F592" s="95">
        <f t="shared" si="27"/>
        <v>67.72151898734177</v>
      </c>
      <c r="G592" s="95">
        <f t="shared" si="28"/>
        <v>100</v>
      </c>
      <c r="H592" s="95">
        <f t="shared" si="29"/>
        <v>205.76923076923075</v>
      </c>
    </row>
    <row r="593" spans="1:8" s="1" customFormat="1" ht="16.5" customHeight="1">
      <c r="A593" s="17" t="s">
        <v>508</v>
      </c>
      <c r="B593" s="11"/>
      <c r="C593" s="11"/>
      <c r="D593" s="10">
        <v>136</v>
      </c>
      <c r="E593" s="99">
        <v>298</v>
      </c>
      <c r="F593" s="95">
        <f t="shared" si="27"/>
        <v>0</v>
      </c>
      <c r="G593" s="95">
        <f t="shared" si="28"/>
        <v>0</v>
      </c>
      <c r="H593" s="95">
        <f t="shared" si="29"/>
        <v>219.11764705882354</v>
      </c>
    </row>
    <row r="594" spans="1:8" s="1" customFormat="1" ht="16.5" customHeight="1">
      <c r="A594" s="17" t="s">
        <v>509</v>
      </c>
      <c r="B594" s="11"/>
      <c r="C594" s="11"/>
      <c r="D594" s="10">
        <v>20</v>
      </c>
      <c r="E594" s="99">
        <v>23</v>
      </c>
      <c r="F594" s="95">
        <f t="shared" si="27"/>
        <v>0</v>
      </c>
      <c r="G594" s="95">
        <f t="shared" si="28"/>
        <v>0</v>
      </c>
      <c r="H594" s="95">
        <f t="shared" si="29"/>
        <v>114.99999999999999</v>
      </c>
    </row>
    <row r="595" spans="1:8" s="1" customFormat="1" ht="16.5" customHeight="1">
      <c r="A595" s="17" t="s">
        <v>510</v>
      </c>
      <c r="B595" s="10">
        <v>1643</v>
      </c>
      <c r="C595" s="10">
        <v>1651</v>
      </c>
      <c r="D595" s="10">
        <v>1469</v>
      </c>
      <c r="E595" s="99">
        <v>1651</v>
      </c>
      <c r="F595" s="95">
        <f t="shared" si="27"/>
        <v>100.48691418137554</v>
      </c>
      <c r="G595" s="95">
        <f t="shared" si="28"/>
        <v>100</v>
      </c>
      <c r="H595" s="95">
        <f t="shared" si="29"/>
        <v>112.38938053097345</v>
      </c>
    </row>
    <row r="596" spans="1:8" s="1" customFormat="1" ht="16.5" customHeight="1">
      <c r="A596" s="17" t="s">
        <v>511</v>
      </c>
      <c r="B596" s="11"/>
      <c r="C596" s="11"/>
      <c r="D596" s="10">
        <v>0</v>
      </c>
      <c r="E596" s="99">
        <v>0</v>
      </c>
      <c r="F596" s="95">
        <f t="shared" si="27"/>
        <v>0</v>
      </c>
      <c r="G596" s="95">
        <f t="shared" si="28"/>
        <v>0</v>
      </c>
      <c r="H596" s="95">
        <f t="shared" si="29"/>
        <v>0</v>
      </c>
    </row>
    <row r="597" spans="1:8" s="1" customFormat="1" ht="16.5" customHeight="1">
      <c r="A597" s="17" t="s">
        <v>512</v>
      </c>
      <c r="B597" s="11"/>
      <c r="C597" s="11"/>
      <c r="D597" s="10">
        <v>1469</v>
      </c>
      <c r="E597" s="99">
        <v>1651</v>
      </c>
      <c r="F597" s="95">
        <f t="shared" si="27"/>
        <v>0</v>
      </c>
      <c r="G597" s="95">
        <f t="shared" si="28"/>
        <v>0</v>
      </c>
      <c r="H597" s="95">
        <f t="shared" si="29"/>
        <v>112.38938053097345</v>
      </c>
    </row>
    <row r="598" spans="1:8" s="1" customFormat="1" ht="16.5" customHeight="1">
      <c r="A598" s="17" t="s">
        <v>513</v>
      </c>
      <c r="B598" s="10">
        <v>0</v>
      </c>
      <c r="C598" s="10">
        <v>0</v>
      </c>
      <c r="D598" s="10">
        <v>0</v>
      </c>
      <c r="E598" s="99">
        <v>0</v>
      </c>
      <c r="F598" s="95">
        <f t="shared" si="27"/>
        <v>0</v>
      </c>
      <c r="G598" s="95">
        <f t="shared" si="28"/>
        <v>0</v>
      </c>
      <c r="H598" s="95">
        <f t="shared" si="29"/>
        <v>0</v>
      </c>
    </row>
    <row r="599" spans="1:8" s="1" customFormat="1" ht="16.5" customHeight="1">
      <c r="A599" s="17" t="s">
        <v>514</v>
      </c>
      <c r="B599" s="11"/>
      <c r="C599" s="11"/>
      <c r="D599" s="10">
        <v>0</v>
      </c>
      <c r="E599" s="99">
        <v>0</v>
      </c>
      <c r="F599" s="95">
        <f t="shared" si="27"/>
        <v>0</v>
      </c>
      <c r="G599" s="95">
        <f t="shared" si="28"/>
        <v>0</v>
      </c>
      <c r="H599" s="95">
        <f t="shared" si="29"/>
        <v>0</v>
      </c>
    </row>
    <row r="600" spans="1:8" s="1" customFormat="1" ht="16.5" customHeight="1">
      <c r="A600" s="17" t="s">
        <v>515</v>
      </c>
      <c r="B600" s="11"/>
      <c r="C600" s="11"/>
      <c r="D600" s="10">
        <v>0</v>
      </c>
      <c r="E600" s="99">
        <v>0</v>
      </c>
      <c r="F600" s="95">
        <f t="shared" si="27"/>
        <v>0</v>
      </c>
      <c r="G600" s="95">
        <f t="shared" si="28"/>
        <v>0</v>
      </c>
      <c r="H600" s="95">
        <f t="shared" si="29"/>
        <v>0</v>
      </c>
    </row>
    <row r="601" spans="1:8" s="1" customFormat="1" ht="16.5" customHeight="1">
      <c r="A601" s="17" t="s">
        <v>516</v>
      </c>
      <c r="B601" s="10">
        <v>116</v>
      </c>
      <c r="C601" s="10">
        <v>121</v>
      </c>
      <c r="D601" s="10">
        <v>114</v>
      </c>
      <c r="E601" s="99">
        <v>121</v>
      </c>
      <c r="F601" s="95">
        <f t="shared" si="27"/>
        <v>104.3103448275862</v>
      </c>
      <c r="G601" s="95">
        <f t="shared" si="28"/>
        <v>100</v>
      </c>
      <c r="H601" s="95">
        <f t="shared" si="29"/>
        <v>106.14035087719299</v>
      </c>
    </row>
    <row r="602" spans="1:8" s="1" customFormat="1" ht="16.5" customHeight="1">
      <c r="A602" s="17" t="s">
        <v>517</v>
      </c>
      <c r="B602" s="11"/>
      <c r="C602" s="11"/>
      <c r="D602" s="10">
        <v>0</v>
      </c>
      <c r="E602" s="99">
        <v>0</v>
      </c>
      <c r="F602" s="95">
        <f t="shared" si="27"/>
        <v>0</v>
      </c>
      <c r="G602" s="95">
        <f t="shared" si="28"/>
        <v>0</v>
      </c>
      <c r="H602" s="95">
        <f t="shared" si="29"/>
        <v>0</v>
      </c>
    </row>
    <row r="603" spans="1:8" s="1" customFormat="1" ht="16.5" customHeight="1">
      <c r="A603" s="17" t="s">
        <v>518</v>
      </c>
      <c r="B603" s="11"/>
      <c r="C603" s="11"/>
      <c r="D603" s="10">
        <v>114</v>
      </c>
      <c r="E603" s="99">
        <v>121</v>
      </c>
      <c r="F603" s="95">
        <f t="shared" si="27"/>
        <v>0</v>
      </c>
      <c r="G603" s="95">
        <f t="shared" si="28"/>
        <v>0</v>
      </c>
      <c r="H603" s="95">
        <f t="shared" si="29"/>
        <v>106.14035087719299</v>
      </c>
    </row>
    <row r="604" spans="1:8" s="1" customFormat="1" ht="16.5" customHeight="1">
      <c r="A604" s="17" t="s">
        <v>519</v>
      </c>
      <c r="B604" s="10">
        <v>9296</v>
      </c>
      <c r="C604" s="10">
        <v>8931</v>
      </c>
      <c r="D604" s="10">
        <v>18490</v>
      </c>
      <c r="E604" s="99">
        <v>8931</v>
      </c>
      <c r="F604" s="95">
        <f t="shared" si="27"/>
        <v>96.07358003442341</v>
      </c>
      <c r="G604" s="95">
        <f t="shared" si="28"/>
        <v>100</v>
      </c>
      <c r="H604" s="95">
        <f t="shared" si="29"/>
        <v>48.30178474851271</v>
      </c>
    </row>
    <row r="605" spans="1:8" s="1" customFormat="1" ht="16.5" customHeight="1">
      <c r="A605" s="17" t="s">
        <v>520</v>
      </c>
      <c r="B605" s="11"/>
      <c r="C605" s="11"/>
      <c r="D605" s="10">
        <v>0</v>
      </c>
      <c r="E605" s="99">
        <v>0</v>
      </c>
      <c r="F605" s="95">
        <f t="shared" si="27"/>
        <v>0</v>
      </c>
      <c r="G605" s="95">
        <f t="shared" si="28"/>
        <v>0</v>
      </c>
      <c r="H605" s="95">
        <f t="shared" si="29"/>
        <v>0</v>
      </c>
    </row>
    <row r="606" spans="1:8" s="1" customFormat="1" ht="16.5" customHeight="1">
      <c r="A606" s="17" t="s">
        <v>521</v>
      </c>
      <c r="B606" s="11"/>
      <c r="C606" s="11"/>
      <c r="D606" s="10">
        <v>18490</v>
      </c>
      <c r="E606" s="99">
        <v>8931</v>
      </c>
      <c r="F606" s="95">
        <f t="shared" si="27"/>
        <v>0</v>
      </c>
      <c r="G606" s="95">
        <f t="shared" si="28"/>
        <v>0</v>
      </c>
      <c r="H606" s="95">
        <f t="shared" si="29"/>
        <v>48.30178474851271</v>
      </c>
    </row>
    <row r="607" spans="1:8" s="1" customFormat="1" ht="16.5" customHeight="1">
      <c r="A607" s="17" t="s">
        <v>522</v>
      </c>
      <c r="B607" s="11"/>
      <c r="C607" s="11"/>
      <c r="D607" s="10">
        <v>0</v>
      </c>
      <c r="E607" s="99">
        <v>0</v>
      </c>
      <c r="F607" s="95">
        <f t="shared" si="27"/>
        <v>0</v>
      </c>
      <c r="G607" s="95">
        <f t="shared" si="28"/>
        <v>0</v>
      </c>
      <c r="H607" s="95">
        <f t="shared" si="29"/>
        <v>0</v>
      </c>
    </row>
    <row r="608" spans="1:8" s="1" customFormat="1" ht="16.5" customHeight="1">
      <c r="A608" s="17" t="s">
        <v>523</v>
      </c>
      <c r="B608" s="10">
        <v>0</v>
      </c>
      <c r="C608" s="10">
        <v>0</v>
      </c>
      <c r="D608" s="10">
        <v>0</v>
      </c>
      <c r="E608" s="99">
        <v>0</v>
      </c>
      <c r="F608" s="95">
        <f t="shared" si="27"/>
        <v>0</v>
      </c>
      <c r="G608" s="95">
        <f t="shared" si="28"/>
        <v>0</v>
      </c>
      <c r="H608" s="95">
        <f t="shared" si="29"/>
        <v>0</v>
      </c>
    </row>
    <row r="609" spans="1:8" s="1" customFormat="1" ht="16.5" customHeight="1">
      <c r="A609" s="17" t="s">
        <v>524</v>
      </c>
      <c r="B609" s="11"/>
      <c r="C609" s="11"/>
      <c r="D609" s="10">
        <v>0</v>
      </c>
      <c r="E609" s="99">
        <v>0</v>
      </c>
      <c r="F609" s="95">
        <f t="shared" si="27"/>
        <v>0</v>
      </c>
      <c r="G609" s="95">
        <f t="shared" si="28"/>
        <v>0</v>
      </c>
      <c r="H609" s="95">
        <f t="shared" si="29"/>
        <v>0</v>
      </c>
    </row>
    <row r="610" spans="1:8" s="1" customFormat="1" ht="16.5" customHeight="1">
      <c r="A610" s="17" t="s">
        <v>525</v>
      </c>
      <c r="B610" s="11"/>
      <c r="C610" s="11"/>
      <c r="D610" s="10">
        <v>0</v>
      </c>
      <c r="E610" s="99">
        <v>0</v>
      </c>
      <c r="F610" s="95">
        <f t="shared" si="27"/>
        <v>0</v>
      </c>
      <c r="G610" s="95">
        <f t="shared" si="28"/>
        <v>0</v>
      </c>
      <c r="H610" s="95">
        <f t="shared" si="29"/>
        <v>0</v>
      </c>
    </row>
    <row r="611" spans="1:8" s="1" customFormat="1" ht="16.5" customHeight="1">
      <c r="A611" s="17" t="s">
        <v>526</v>
      </c>
      <c r="B611" s="11"/>
      <c r="C611" s="11"/>
      <c r="D611" s="10">
        <v>0</v>
      </c>
      <c r="E611" s="99">
        <v>0</v>
      </c>
      <c r="F611" s="95">
        <f t="shared" si="27"/>
        <v>0</v>
      </c>
      <c r="G611" s="95">
        <f t="shared" si="28"/>
        <v>0</v>
      </c>
      <c r="H611" s="95">
        <f t="shared" si="29"/>
        <v>0</v>
      </c>
    </row>
    <row r="612" spans="1:8" s="1" customFormat="1" ht="17.25" customHeight="1">
      <c r="A612" s="17" t="s">
        <v>527</v>
      </c>
      <c r="B612" s="11"/>
      <c r="C612" s="11"/>
      <c r="D612" s="10">
        <v>0</v>
      </c>
      <c r="E612" s="99">
        <v>0</v>
      </c>
      <c r="F612" s="95">
        <f t="shared" si="27"/>
        <v>0</v>
      </c>
      <c r="G612" s="95">
        <f t="shared" si="28"/>
        <v>0</v>
      </c>
      <c r="H612" s="95">
        <f t="shared" si="29"/>
        <v>0</v>
      </c>
    </row>
    <row r="613" spans="1:8" s="1" customFormat="1" ht="17.25" customHeight="1">
      <c r="A613" s="17" t="s">
        <v>528</v>
      </c>
      <c r="B613" s="10">
        <v>199</v>
      </c>
      <c r="C613" s="10">
        <v>172</v>
      </c>
      <c r="D613" s="10">
        <v>160</v>
      </c>
      <c r="E613" s="99">
        <v>172</v>
      </c>
      <c r="F613" s="95">
        <f t="shared" si="27"/>
        <v>86.4321608040201</v>
      </c>
      <c r="G613" s="95">
        <f t="shared" si="28"/>
        <v>100</v>
      </c>
      <c r="H613" s="95">
        <f t="shared" si="29"/>
        <v>107.5</v>
      </c>
    </row>
    <row r="614" spans="1:8" s="1" customFormat="1" ht="17.25" customHeight="1">
      <c r="A614" s="17" t="s">
        <v>108</v>
      </c>
      <c r="B614" s="11"/>
      <c r="C614" s="11"/>
      <c r="D614" s="10">
        <v>160</v>
      </c>
      <c r="E614" s="99">
        <v>166</v>
      </c>
      <c r="F614" s="95">
        <f t="shared" si="27"/>
        <v>0</v>
      </c>
      <c r="G614" s="95">
        <f t="shared" si="28"/>
        <v>0</v>
      </c>
      <c r="H614" s="95">
        <f t="shared" si="29"/>
        <v>103.75000000000001</v>
      </c>
    </row>
    <row r="615" spans="1:8" s="1" customFormat="1" ht="17.25" customHeight="1">
      <c r="A615" s="17" t="s">
        <v>109</v>
      </c>
      <c r="B615" s="11"/>
      <c r="C615" s="11"/>
      <c r="D615" s="10">
        <v>0</v>
      </c>
      <c r="E615" s="99">
        <v>0</v>
      </c>
      <c r="F615" s="95">
        <f t="shared" si="27"/>
        <v>0</v>
      </c>
      <c r="G615" s="95">
        <f t="shared" si="28"/>
        <v>0</v>
      </c>
      <c r="H615" s="95">
        <f t="shared" si="29"/>
        <v>0</v>
      </c>
    </row>
    <row r="616" spans="1:8" s="1" customFormat="1" ht="17.25" customHeight="1">
      <c r="A616" s="17" t="s">
        <v>110</v>
      </c>
      <c r="B616" s="11"/>
      <c r="C616" s="11"/>
      <c r="D616" s="10">
        <v>0</v>
      </c>
      <c r="E616" s="99">
        <v>0</v>
      </c>
      <c r="F616" s="95">
        <f t="shared" si="27"/>
        <v>0</v>
      </c>
      <c r="G616" s="95">
        <f t="shared" si="28"/>
        <v>0</v>
      </c>
      <c r="H616" s="95">
        <f t="shared" si="29"/>
        <v>0</v>
      </c>
    </row>
    <row r="617" spans="1:8" s="1" customFormat="1" ht="17.25" customHeight="1">
      <c r="A617" s="17" t="s">
        <v>529</v>
      </c>
      <c r="B617" s="11"/>
      <c r="C617" s="11"/>
      <c r="D617" s="10">
        <v>0</v>
      </c>
      <c r="E617" s="99">
        <v>6</v>
      </c>
      <c r="F617" s="95">
        <f t="shared" si="27"/>
        <v>0</v>
      </c>
      <c r="G617" s="95">
        <f t="shared" si="28"/>
        <v>0</v>
      </c>
      <c r="H617" s="95">
        <f t="shared" si="29"/>
        <v>0</v>
      </c>
    </row>
    <row r="618" spans="1:8" s="1" customFormat="1" ht="17.25" customHeight="1">
      <c r="A618" s="17" t="s">
        <v>530</v>
      </c>
      <c r="B618" s="11"/>
      <c r="C618" s="11"/>
      <c r="D618" s="10">
        <v>0</v>
      </c>
      <c r="E618" s="99">
        <v>0</v>
      </c>
      <c r="F618" s="95">
        <f t="shared" si="27"/>
        <v>0</v>
      </c>
      <c r="G618" s="95">
        <f t="shared" si="28"/>
        <v>0</v>
      </c>
      <c r="H618" s="95">
        <f t="shared" si="29"/>
        <v>0</v>
      </c>
    </row>
    <row r="619" spans="1:8" s="1" customFormat="1" ht="17.25" customHeight="1">
      <c r="A619" s="17" t="s">
        <v>117</v>
      </c>
      <c r="B619" s="11"/>
      <c r="C619" s="11"/>
      <c r="D619" s="10">
        <v>0</v>
      </c>
      <c r="E619" s="99">
        <v>0</v>
      </c>
      <c r="F619" s="95">
        <f t="shared" si="27"/>
        <v>0</v>
      </c>
      <c r="G619" s="95">
        <f t="shared" si="28"/>
        <v>0</v>
      </c>
      <c r="H619" s="95">
        <f t="shared" si="29"/>
        <v>0</v>
      </c>
    </row>
    <row r="620" spans="1:8" s="1" customFormat="1" ht="17.25" customHeight="1">
      <c r="A620" s="17" t="s">
        <v>531</v>
      </c>
      <c r="B620" s="11"/>
      <c r="C620" s="11"/>
      <c r="D620" s="10">
        <v>0</v>
      </c>
      <c r="E620" s="99">
        <v>0</v>
      </c>
      <c r="F620" s="95">
        <f t="shared" si="27"/>
        <v>0</v>
      </c>
      <c r="G620" s="95">
        <f t="shared" si="28"/>
        <v>0</v>
      </c>
      <c r="H620" s="95">
        <f t="shared" si="29"/>
        <v>0</v>
      </c>
    </row>
    <row r="621" spans="1:8" s="1" customFormat="1" ht="12.75" customHeight="1">
      <c r="A621" s="17" t="s">
        <v>532</v>
      </c>
      <c r="B621" s="10">
        <v>960</v>
      </c>
      <c r="C621" s="10">
        <v>245</v>
      </c>
      <c r="D621" s="10">
        <v>0</v>
      </c>
      <c r="E621" s="99">
        <v>245</v>
      </c>
      <c r="F621" s="95">
        <f t="shared" si="27"/>
        <v>25.520833333333332</v>
      </c>
      <c r="G621" s="95">
        <f t="shared" si="28"/>
        <v>100</v>
      </c>
      <c r="H621" s="95">
        <f t="shared" si="29"/>
        <v>0</v>
      </c>
    </row>
    <row r="622" spans="1:8" s="1" customFormat="1" ht="12.75" customHeight="1">
      <c r="A622" s="17" t="s">
        <v>533</v>
      </c>
      <c r="B622" s="11"/>
      <c r="C622" s="11"/>
      <c r="D622" s="10">
        <v>0</v>
      </c>
      <c r="E622" s="99">
        <v>245</v>
      </c>
      <c r="F622" s="95">
        <f t="shared" si="27"/>
        <v>0</v>
      </c>
      <c r="G622" s="95">
        <f t="shared" si="28"/>
        <v>0</v>
      </c>
      <c r="H622" s="95">
        <f t="shared" si="29"/>
        <v>0</v>
      </c>
    </row>
    <row r="623" spans="1:8" s="1" customFormat="1" ht="12.75" customHeight="1">
      <c r="A623" s="17" t="s">
        <v>534</v>
      </c>
      <c r="B623" s="11"/>
      <c r="C623" s="11"/>
      <c r="D623" s="10">
        <v>0</v>
      </c>
      <c r="E623" s="99">
        <v>0</v>
      </c>
      <c r="F623" s="95">
        <f t="shared" si="27"/>
        <v>0</v>
      </c>
      <c r="G623" s="95">
        <f t="shared" si="28"/>
        <v>0</v>
      </c>
      <c r="H623" s="95">
        <f t="shared" si="29"/>
        <v>0</v>
      </c>
    </row>
    <row r="624" spans="1:8" s="1" customFormat="1" ht="17.25" customHeight="1">
      <c r="A624" s="17" t="s">
        <v>535</v>
      </c>
      <c r="B624" s="10">
        <v>0</v>
      </c>
      <c r="C624" s="10">
        <v>140</v>
      </c>
      <c r="D624" s="10">
        <v>7</v>
      </c>
      <c r="E624" s="99">
        <v>140</v>
      </c>
      <c r="F624" s="95">
        <f t="shared" si="27"/>
        <v>0</v>
      </c>
      <c r="G624" s="95">
        <f t="shared" si="28"/>
        <v>100</v>
      </c>
      <c r="H624" s="95">
        <f t="shared" si="29"/>
        <v>2000</v>
      </c>
    </row>
    <row r="625" spans="1:8" s="1" customFormat="1" ht="17.25" customHeight="1">
      <c r="A625" s="17" t="s">
        <v>536</v>
      </c>
      <c r="B625" s="11"/>
      <c r="C625" s="11"/>
      <c r="D625" s="10">
        <v>7</v>
      </c>
      <c r="E625" s="99">
        <v>140</v>
      </c>
      <c r="F625" s="95">
        <f t="shared" si="27"/>
        <v>0</v>
      </c>
      <c r="G625" s="95">
        <f t="shared" si="28"/>
        <v>0</v>
      </c>
      <c r="H625" s="95">
        <f t="shared" si="29"/>
        <v>2000</v>
      </c>
    </row>
    <row r="626" spans="1:8" s="1" customFormat="1" ht="17.25" customHeight="1">
      <c r="A626" s="17" t="s">
        <v>67</v>
      </c>
      <c r="B626" s="10">
        <v>68504</v>
      </c>
      <c r="C626" s="10">
        <v>82200</v>
      </c>
      <c r="D626" s="10">
        <v>66556</v>
      </c>
      <c r="E626" s="99">
        <v>82200</v>
      </c>
      <c r="F626" s="95">
        <f t="shared" si="27"/>
        <v>119.9929931098914</v>
      </c>
      <c r="G626" s="95">
        <f t="shared" si="28"/>
        <v>100</v>
      </c>
      <c r="H626" s="95">
        <f t="shared" si="29"/>
        <v>123.50501833042851</v>
      </c>
    </row>
    <row r="627" spans="1:8" s="1" customFormat="1" ht="17.25" customHeight="1">
      <c r="A627" s="17" t="s">
        <v>537</v>
      </c>
      <c r="B627" s="10">
        <v>516</v>
      </c>
      <c r="C627" s="10">
        <v>616</v>
      </c>
      <c r="D627" s="10">
        <v>918</v>
      </c>
      <c r="E627" s="99">
        <v>616</v>
      </c>
      <c r="F627" s="95">
        <f t="shared" si="27"/>
        <v>119.3798449612403</v>
      </c>
      <c r="G627" s="95">
        <f t="shared" si="28"/>
        <v>100</v>
      </c>
      <c r="H627" s="95">
        <f t="shared" si="29"/>
        <v>67.10239651416123</v>
      </c>
    </row>
    <row r="628" spans="1:8" s="1" customFormat="1" ht="17.25" customHeight="1">
      <c r="A628" s="17" t="s">
        <v>108</v>
      </c>
      <c r="B628" s="11"/>
      <c r="C628" s="11"/>
      <c r="D628" s="10">
        <v>564</v>
      </c>
      <c r="E628" s="99">
        <v>616</v>
      </c>
      <c r="F628" s="95">
        <f t="shared" si="27"/>
        <v>0</v>
      </c>
      <c r="G628" s="95">
        <f t="shared" si="28"/>
        <v>0</v>
      </c>
      <c r="H628" s="95">
        <f t="shared" si="29"/>
        <v>109.21985815602837</v>
      </c>
    </row>
    <row r="629" spans="1:8" s="1" customFormat="1" ht="16.5" customHeight="1">
      <c r="A629" s="17" t="s">
        <v>109</v>
      </c>
      <c r="B629" s="11"/>
      <c r="C629" s="11"/>
      <c r="D629" s="10">
        <v>0</v>
      </c>
      <c r="E629" s="99">
        <v>0</v>
      </c>
      <c r="F629" s="95">
        <f t="shared" si="27"/>
        <v>0</v>
      </c>
      <c r="G629" s="95">
        <f t="shared" si="28"/>
        <v>0</v>
      </c>
      <c r="H629" s="95">
        <f t="shared" si="29"/>
        <v>0</v>
      </c>
    </row>
    <row r="630" spans="1:8" s="1" customFormat="1" ht="16.5" customHeight="1">
      <c r="A630" s="17" t="s">
        <v>110</v>
      </c>
      <c r="B630" s="11"/>
      <c r="C630" s="11"/>
      <c r="D630" s="10">
        <v>0</v>
      </c>
      <c r="E630" s="99">
        <v>0</v>
      </c>
      <c r="F630" s="95">
        <f t="shared" si="27"/>
        <v>0</v>
      </c>
      <c r="G630" s="95">
        <f t="shared" si="28"/>
        <v>0</v>
      </c>
      <c r="H630" s="95">
        <f t="shared" si="29"/>
        <v>0</v>
      </c>
    </row>
    <row r="631" spans="1:8" s="1" customFormat="1" ht="16.5" customHeight="1">
      <c r="A631" s="17" t="s">
        <v>538</v>
      </c>
      <c r="B631" s="11"/>
      <c r="C631" s="11"/>
      <c r="D631" s="10">
        <v>354</v>
      </c>
      <c r="E631" s="99">
        <v>0</v>
      </c>
      <c r="F631" s="95">
        <f t="shared" si="27"/>
        <v>0</v>
      </c>
      <c r="G631" s="95">
        <f t="shared" si="28"/>
        <v>0</v>
      </c>
      <c r="H631" s="95">
        <f t="shared" si="29"/>
        <v>0</v>
      </c>
    </row>
    <row r="632" spans="1:8" s="1" customFormat="1" ht="16.5" customHeight="1">
      <c r="A632" s="17" t="s">
        <v>539</v>
      </c>
      <c r="B632" s="10">
        <v>4142</v>
      </c>
      <c r="C632" s="10">
        <v>1904</v>
      </c>
      <c r="D632" s="10">
        <v>1100</v>
      </c>
      <c r="E632" s="99">
        <v>1904</v>
      </c>
      <c r="F632" s="95">
        <f t="shared" si="27"/>
        <v>45.96813133751811</v>
      </c>
      <c r="G632" s="95">
        <f t="shared" si="28"/>
        <v>100</v>
      </c>
      <c r="H632" s="95">
        <f t="shared" si="29"/>
        <v>173.0909090909091</v>
      </c>
    </row>
    <row r="633" spans="1:8" s="1" customFormat="1" ht="16.5" customHeight="1">
      <c r="A633" s="17" t="s">
        <v>540</v>
      </c>
      <c r="B633" s="11"/>
      <c r="C633" s="11"/>
      <c r="D633" s="10">
        <v>1044</v>
      </c>
      <c r="E633" s="99">
        <v>1632</v>
      </c>
      <c r="F633" s="95">
        <f aca="true" t="shared" si="30" ref="F633:F696">IF(B633&lt;&gt;0,(E633/B633)*100,0)</f>
        <v>0</v>
      </c>
      <c r="G633" s="95">
        <f aca="true" t="shared" si="31" ref="G633:G696">IF(C633&lt;&gt;0,(E633/C633)*100,0)</f>
        <v>0</v>
      </c>
      <c r="H633" s="95">
        <f aca="true" t="shared" si="32" ref="H633:H696">IF(D633&lt;&gt;0,(E633/D633)*100,0)</f>
        <v>156.32183908045977</v>
      </c>
    </row>
    <row r="634" spans="1:8" s="1" customFormat="1" ht="16.5" customHeight="1">
      <c r="A634" s="17" t="s">
        <v>541</v>
      </c>
      <c r="B634" s="11"/>
      <c r="C634" s="11"/>
      <c r="D634" s="10">
        <v>0</v>
      </c>
      <c r="E634" s="99">
        <v>270</v>
      </c>
      <c r="F634" s="95">
        <f t="shared" si="30"/>
        <v>0</v>
      </c>
      <c r="G634" s="95">
        <f t="shared" si="31"/>
        <v>0</v>
      </c>
      <c r="H634" s="95">
        <f t="shared" si="32"/>
        <v>0</v>
      </c>
    </row>
    <row r="635" spans="1:8" s="1" customFormat="1" ht="16.5" customHeight="1">
      <c r="A635" s="17" t="s">
        <v>542</v>
      </c>
      <c r="B635" s="11"/>
      <c r="C635" s="11"/>
      <c r="D635" s="10">
        <v>0</v>
      </c>
      <c r="E635" s="99">
        <v>0</v>
      </c>
      <c r="F635" s="95">
        <f t="shared" si="30"/>
        <v>0</v>
      </c>
      <c r="G635" s="95">
        <f t="shared" si="31"/>
        <v>0</v>
      </c>
      <c r="H635" s="95">
        <f t="shared" si="32"/>
        <v>0</v>
      </c>
    </row>
    <row r="636" spans="1:8" s="1" customFormat="1" ht="16.5" customHeight="1">
      <c r="A636" s="17" t="s">
        <v>543</v>
      </c>
      <c r="B636" s="11"/>
      <c r="C636" s="11"/>
      <c r="D636" s="10">
        <v>0</v>
      </c>
      <c r="E636" s="99">
        <v>0</v>
      </c>
      <c r="F636" s="95">
        <f t="shared" si="30"/>
        <v>0</v>
      </c>
      <c r="G636" s="95">
        <f t="shared" si="31"/>
        <v>0</v>
      </c>
      <c r="H636" s="95">
        <f t="shared" si="32"/>
        <v>0</v>
      </c>
    </row>
    <row r="637" spans="1:8" s="1" customFormat="1" ht="16.5" customHeight="1">
      <c r="A637" s="17" t="s">
        <v>544</v>
      </c>
      <c r="B637" s="11"/>
      <c r="C637" s="11"/>
      <c r="D637" s="10">
        <v>0</v>
      </c>
      <c r="E637" s="99">
        <v>0</v>
      </c>
      <c r="F637" s="95">
        <f t="shared" si="30"/>
        <v>0</v>
      </c>
      <c r="G637" s="95">
        <f t="shared" si="31"/>
        <v>0</v>
      </c>
      <c r="H637" s="95">
        <f t="shared" si="32"/>
        <v>0</v>
      </c>
    </row>
    <row r="638" spans="1:8" s="1" customFormat="1" ht="16.5" customHeight="1">
      <c r="A638" s="17" t="s">
        <v>545</v>
      </c>
      <c r="B638" s="11"/>
      <c r="C638" s="11"/>
      <c r="D638" s="10">
        <v>0</v>
      </c>
      <c r="E638" s="99">
        <v>2</v>
      </c>
      <c r="F638" s="95">
        <f t="shared" si="30"/>
        <v>0</v>
      </c>
      <c r="G638" s="95">
        <f t="shared" si="31"/>
        <v>0</v>
      </c>
      <c r="H638" s="95">
        <f t="shared" si="32"/>
        <v>0</v>
      </c>
    </row>
    <row r="639" spans="1:8" s="1" customFormat="1" ht="16.5" customHeight="1">
      <c r="A639" s="17" t="s">
        <v>546</v>
      </c>
      <c r="B639" s="11"/>
      <c r="C639" s="11"/>
      <c r="D639" s="10">
        <v>0</v>
      </c>
      <c r="E639" s="99">
        <v>0</v>
      </c>
      <c r="F639" s="95">
        <f t="shared" si="30"/>
        <v>0</v>
      </c>
      <c r="G639" s="95">
        <f t="shared" si="31"/>
        <v>0</v>
      </c>
      <c r="H639" s="95">
        <f t="shared" si="32"/>
        <v>0</v>
      </c>
    </row>
    <row r="640" spans="1:8" s="1" customFormat="1" ht="16.5" customHeight="1">
      <c r="A640" s="17" t="s">
        <v>547</v>
      </c>
      <c r="B640" s="11"/>
      <c r="C640" s="11"/>
      <c r="D640" s="10">
        <v>0</v>
      </c>
      <c r="E640" s="99">
        <v>0</v>
      </c>
      <c r="F640" s="95">
        <f t="shared" si="30"/>
        <v>0</v>
      </c>
      <c r="G640" s="95">
        <f t="shared" si="31"/>
        <v>0</v>
      </c>
      <c r="H640" s="95">
        <f t="shared" si="32"/>
        <v>0</v>
      </c>
    </row>
    <row r="641" spans="1:8" s="1" customFormat="1" ht="16.5" customHeight="1">
      <c r="A641" s="17" t="s">
        <v>548</v>
      </c>
      <c r="B641" s="11"/>
      <c r="C641" s="11"/>
      <c r="D641" s="10">
        <v>0</v>
      </c>
      <c r="E641" s="99">
        <v>0</v>
      </c>
      <c r="F641" s="95">
        <f t="shared" si="30"/>
        <v>0</v>
      </c>
      <c r="G641" s="95">
        <f t="shared" si="31"/>
        <v>0</v>
      </c>
      <c r="H641" s="95">
        <f t="shared" si="32"/>
        <v>0</v>
      </c>
    </row>
    <row r="642" spans="1:8" s="1" customFormat="1" ht="16.5" customHeight="1">
      <c r="A642" s="17" t="s">
        <v>549</v>
      </c>
      <c r="B642" s="11"/>
      <c r="C642" s="11"/>
      <c r="D642" s="10">
        <v>0</v>
      </c>
      <c r="E642" s="99">
        <v>0</v>
      </c>
      <c r="F642" s="95">
        <f t="shared" si="30"/>
        <v>0</v>
      </c>
      <c r="G642" s="95">
        <f t="shared" si="31"/>
        <v>0</v>
      </c>
      <c r="H642" s="95">
        <f t="shared" si="32"/>
        <v>0</v>
      </c>
    </row>
    <row r="643" spans="1:8" s="1" customFormat="1" ht="16.5" customHeight="1">
      <c r="A643" s="17" t="s">
        <v>550</v>
      </c>
      <c r="B643" s="11"/>
      <c r="C643" s="11"/>
      <c r="D643" s="10">
        <v>0</v>
      </c>
      <c r="E643" s="99">
        <v>0</v>
      </c>
      <c r="F643" s="95">
        <f t="shared" si="30"/>
        <v>0</v>
      </c>
      <c r="G643" s="95">
        <f t="shared" si="31"/>
        <v>0</v>
      </c>
      <c r="H643" s="95">
        <f t="shared" si="32"/>
        <v>0</v>
      </c>
    </row>
    <row r="644" spans="1:8" s="1" customFormat="1" ht="12.75" customHeight="1">
      <c r="A644" s="17" t="s">
        <v>551</v>
      </c>
      <c r="B644" s="11"/>
      <c r="C644" s="11"/>
      <c r="D644" s="10">
        <v>0</v>
      </c>
      <c r="E644" s="99">
        <v>0</v>
      </c>
      <c r="F644" s="95">
        <f t="shared" si="30"/>
        <v>0</v>
      </c>
      <c r="G644" s="95">
        <f t="shared" si="31"/>
        <v>0</v>
      </c>
      <c r="H644" s="95">
        <f t="shared" si="32"/>
        <v>0</v>
      </c>
    </row>
    <row r="645" spans="1:8" s="1" customFormat="1" ht="16.5" customHeight="1">
      <c r="A645" s="17" t="s">
        <v>552</v>
      </c>
      <c r="B645" s="11"/>
      <c r="C645" s="11"/>
      <c r="D645" s="10">
        <v>56</v>
      </c>
      <c r="E645" s="99">
        <v>0</v>
      </c>
      <c r="F645" s="95">
        <f t="shared" si="30"/>
        <v>0</v>
      </c>
      <c r="G645" s="95">
        <f t="shared" si="31"/>
        <v>0</v>
      </c>
      <c r="H645" s="95">
        <f t="shared" si="32"/>
        <v>0</v>
      </c>
    </row>
    <row r="646" spans="1:8" s="1" customFormat="1" ht="16.5" customHeight="1">
      <c r="A646" s="17" t="s">
        <v>553</v>
      </c>
      <c r="B646" s="10">
        <v>5663</v>
      </c>
      <c r="C646" s="10">
        <v>4606</v>
      </c>
      <c r="D646" s="10">
        <v>4990</v>
      </c>
      <c r="E646" s="99">
        <v>4606</v>
      </c>
      <c r="F646" s="95">
        <f t="shared" si="30"/>
        <v>81.33498145859085</v>
      </c>
      <c r="G646" s="95">
        <f t="shared" si="31"/>
        <v>100</v>
      </c>
      <c r="H646" s="95">
        <f t="shared" si="32"/>
        <v>92.30460921843687</v>
      </c>
    </row>
    <row r="647" spans="1:8" s="1" customFormat="1" ht="16.5" customHeight="1">
      <c r="A647" s="17" t="s">
        <v>554</v>
      </c>
      <c r="B647" s="11"/>
      <c r="C647" s="11"/>
      <c r="D647" s="10">
        <v>0</v>
      </c>
      <c r="E647" s="99">
        <v>0</v>
      </c>
      <c r="F647" s="95">
        <f t="shared" si="30"/>
        <v>0</v>
      </c>
      <c r="G647" s="95">
        <f t="shared" si="31"/>
        <v>0</v>
      </c>
      <c r="H647" s="95">
        <f t="shared" si="32"/>
        <v>0</v>
      </c>
    </row>
    <row r="648" spans="1:8" s="1" customFormat="1" ht="16.5" customHeight="1">
      <c r="A648" s="17" t="s">
        <v>555</v>
      </c>
      <c r="B648" s="11"/>
      <c r="C648" s="11"/>
      <c r="D648" s="10">
        <v>4487</v>
      </c>
      <c r="E648" s="99">
        <v>3769</v>
      </c>
      <c r="F648" s="95">
        <f t="shared" si="30"/>
        <v>0</v>
      </c>
      <c r="G648" s="95">
        <f t="shared" si="31"/>
        <v>0</v>
      </c>
      <c r="H648" s="95">
        <f t="shared" si="32"/>
        <v>83.99821707154001</v>
      </c>
    </row>
    <row r="649" spans="1:8" s="1" customFormat="1" ht="16.5" customHeight="1">
      <c r="A649" s="17" t="s">
        <v>556</v>
      </c>
      <c r="B649" s="11"/>
      <c r="C649" s="11"/>
      <c r="D649" s="10">
        <v>503</v>
      </c>
      <c r="E649" s="99">
        <v>837</v>
      </c>
      <c r="F649" s="95">
        <f t="shared" si="30"/>
        <v>0</v>
      </c>
      <c r="G649" s="95">
        <f t="shared" si="31"/>
        <v>0</v>
      </c>
      <c r="H649" s="95">
        <f t="shared" si="32"/>
        <v>166.40159045725648</v>
      </c>
    </row>
    <row r="650" spans="1:8" s="1" customFormat="1" ht="16.5" customHeight="1">
      <c r="A650" s="17" t="s">
        <v>557</v>
      </c>
      <c r="B650" s="10">
        <v>9836</v>
      </c>
      <c r="C650" s="10">
        <v>10445</v>
      </c>
      <c r="D650" s="10">
        <v>15359</v>
      </c>
      <c r="E650" s="99">
        <v>10445</v>
      </c>
      <c r="F650" s="95">
        <f t="shared" si="30"/>
        <v>106.19154127694183</v>
      </c>
      <c r="G650" s="95">
        <f t="shared" si="31"/>
        <v>100</v>
      </c>
      <c r="H650" s="95">
        <f t="shared" si="32"/>
        <v>68.00572953968357</v>
      </c>
    </row>
    <row r="651" spans="1:8" s="1" customFormat="1" ht="16.5" customHeight="1">
      <c r="A651" s="17" t="s">
        <v>558</v>
      </c>
      <c r="B651" s="11"/>
      <c r="C651" s="11"/>
      <c r="D651" s="10">
        <v>489</v>
      </c>
      <c r="E651" s="99">
        <v>1452</v>
      </c>
      <c r="F651" s="95">
        <f t="shared" si="30"/>
        <v>0</v>
      </c>
      <c r="G651" s="95">
        <f t="shared" si="31"/>
        <v>0</v>
      </c>
      <c r="H651" s="95">
        <f t="shared" si="32"/>
        <v>296.93251533742335</v>
      </c>
    </row>
    <row r="652" spans="1:8" s="1" customFormat="1" ht="16.5" customHeight="1">
      <c r="A652" s="17" t="s">
        <v>559</v>
      </c>
      <c r="B652" s="11"/>
      <c r="C652" s="11"/>
      <c r="D652" s="10">
        <v>149</v>
      </c>
      <c r="E652" s="99">
        <v>132</v>
      </c>
      <c r="F652" s="95">
        <f t="shared" si="30"/>
        <v>0</v>
      </c>
      <c r="G652" s="95">
        <f t="shared" si="31"/>
        <v>0</v>
      </c>
      <c r="H652" s="95">
        <f t="shared" si="32"/>
        <v>88.59060402684564</v>
      </c>
    </row>
    <row r="653" spans="1:8" s="1" customFormat="1" ht="16.5" customHeight="1">
      <c r="A653" s="17" t="s">
        <v>560</v>
      </c>
      <c r="B653" s="11"/>
      <c r="C653" s="11"/>
      <c r="D653" s="10">
        <v>732</v>
      </c>
      <c r="E653" s="99">
        <v>768</v>
      </c>
      <c r="F653" s="95">
        <f t="shared" si="30"/>
        <v>0</v>
      </c>
      <c r="G653" s="95">
        <f t="shared" si="31"/>
        <v>0</v>
      </c>
      <c r="H653" s="95">
        <f t="shared" si="32"/>
        <v>104.91803278688525</v>
      </c>
    </row>
    <row r="654" spans="1:8" s="1" customFormat="1" ht="16.5" customHeight="1">
      <c r="A654" s="17" t="s">
        <v>561</v>
      </c>
      <c r="B654" s="11"/>
      <c r="C654" s="11"/>
      <c r="D654" s="10">
        <v>0</v>
      </c>
      <c r="E654" s="99">
        <v>0</v>
      </c>
      <c r="F654" s="95">
        <f t="shared" si="30"/>
        <v>0</v>
      </c>
      <c r="G654" s="95">
        <f t="shared" si="31"/>
        <v>0</v>
      </c>
      <c r="H654" s="95">
        <f t="shared" si="32"/>
        <v>0</v>
      </c>
    </row>
    <row r="655" spans="1:8" s="1" customFormat="1" ht="16.5" customHeight="1">
      <c r="A655" s="17" t="s">
        <v>562</v>
      </c>
      <c r="B655" s="11"/>
      <c r="C655" s="11"/>
      <c r="D655" s="10">
        <v>0</v>
      </c>
      <c r="E655" s="99">
        <v>0</v>
      </c>
      <c r="F655" s="95">
        <f t="shared" si="30"/>
        <v>0</v>
      </c>
      <c r="G655" s="95">
        <f t="shared" si="31"/>
        <v>0</v>
      </c>
      <c r="H655" s="95">
        <f t="shared" si="32"/>
        <v>0</v>
      </c>
    </row>
    <row r="656" spans="1:8" s="1" customFormat="1" ht="16.5" customHeight="1">
      <c r="A656" s="17" t="s">
        <v>563</v>
      </c>
      <c r="B656" s="11"/>
      <c r="C656" s="11"/>
      <c r="D656" s="10">
        <v>0</v>
      </c>
      <c r="E656" s="99">
        <v>0</v>
      </c>
      <c r="F656" s="95">
        <f t="shared" si="30"/>
        <v>0</v>
      </c>
      <c r="G656" s="95">
        <f t="shared" si="31"/>
        <v>0</v>
      </c>
      <c r="H656" s="95">
        <f t="shared" si="32"/>
        <v>0</v>
      </c>
    </row>
    <row r="657" spans="1:8" s="1" customFormat="1" ht="16.5" customHeight="1">
      <c r="A657" s="17" t="s">
        <v>564</v>
      </c>
      <c r="B657" s="11"/>
      <c r="C657" s="11"/>
      <c r="D657" s="10">
        <v>0</v>
      </c>
      <c r="E657" s="99">
        <v>0</v>
      </c>
      <c r="F657" s="95">
        <f t="shared" si="30"/>
        <v>0</v>
      </c>
      <c r="G657" s="95">
        <f t="shared" si="31"/>
        <v>0</v>
      </c>
      <c r="H657" s="95">
        <f t="shared" si="32"/>
        <v>0</v>
      </c>
    </row>
    <row r="658" spans="1:8" s="1" customFormat="1" ht="16.5" customHeight="1">
      <c r="A658" s="17" t="s">
        <v>565</v>
      </c>
      <c r="B658" s="11"/>
      <c r="C658" s="11"/>
      <c r="D658" s="10">
        <v>2509</v>
      </c>
      <c r="E658" s="99">
        <v>7690</v>
      </c>
      <c r="F658" s="95">
        <f t="shared" si="30"/>
        <v>0</v>
      </c>
      <c r="G658" s="95">
        <f t="shared" si="31"/>
        <v>0</v>
      </c>
      <c r="H658" s="95">
        <f t="shared" si="32"/>
        <v>306.4966121960941</v>
      </c>
    </row>
    <row r="659" spans="1:8" s="1" customFormat="1" ht="16.5" customHeight="1">
      <c r="A659" s="17" t="s">
        <v>566</v>
      </c>
      <c r="B659" s="11"/>
      <c r="C659" s="11"/>
      <c r="D659" s="10">
        <v>339</v>
      </c>
      <c r="E659" s="99">
        <v>213</v>
      </c>
      <c r="F659" s="95">
        <f t="shared" si="30"/>
        <v>0</v>
      </c>
      <c r="G659" s="95">
        <f t="shared" si="31"/>
        <v>0</v>
      </c>
      <c r="H659" s="95">
        <f t="shared" si="32"/>
        <v>62.83185840707964</v>
      </c>
    </row>
    <row r="660" spans="1:8" s="1" customFormat="1" ht="16.5" customHeight="1">
      <c r="A660" s="17" t="s">
        <v>567</v>
      </c>
      <c r="B660" s="11"/>
      <c r="C660" s="11"/>
      <c r="D660" s="10">
        <v>289</v>
      </c>
      <c r="E660" s="99">
        <v>90</v>
      </c>
      <c r="F660" s="95">
        <f t="shared" si="30"/>
        <v>0</v>
      </c>
      <c r="G660" s="95">
        <f t="shared" si="31"/>
        <v>0</v>
      </c>
      <c r="H660" s="95">
        <f t="shared" si="32"/>
        <v>31.141868512110726</v>
      </c>
    </row>
    <row r="661" spans="1:8" s="1" customFormat="1" ht="16.5" customHeight="1">
      <c r="A661" s="17" t="s">
        <v>568</v>
      </c>
      <c r="B661" s="11"/>
      <c r="C661" s="11"/>
      <c r="D661" s="10">
        <v>10852</v>
      </c>
      <c r="E661" s="99">
        <v>100</v>
      </c>
      <c r="F661" s="95">
        <f t="shared" si="30"/>
        <v>0</v>
      </c>
      <c r="G661" s="95">
        <f t="shared" si="31"/>
        <v>0</v>
      </c>
      <c r="H661" s="95">
        <f t="shared" si="32"/>
        <v>0.921489126428308</v>
      </c>
    </row>
    <row r="662" spans="1:8" s="1" customFormat="1" ht="16.5" customHeight="1">
      <c r="A662" s="17" t="s">
        <v>569</v>
      </c>
      <c r="B662" s="10">
        <v>0</v>
      </c>
      <c r="C662" s="10">
        <v>300</v>
      </c>
      <c r="D662" s="10">
        <v>70</v>
      </c>
      <c r="E662" s="99">
        <v>300</v>
      </c>
      <c r="F662" s="95">
        <f t="shared" si="30"/>
        <v>0</v>
      </c>
      <c r="G662" s="95">
        <f t="shared" si="31"/>
        <v>100</v>
      </c>
      <c r="H662" s="95">
        <f t="shared" si="32"/>
        <v>428.57142857142856</v>
      </c>
    </row>
    <row r="663" spans="1:8" s="1" customFormat="1" ht="16.5" customHeight="1">
      <c r="A663" s="17" t="s">
        <v>570</v>
      </c>
      <c r="B663" s="11"/>
      <c r="C663" s="11"/>
      <c r="D663" s="10">
        <v>70</v>
      </c>
      <c r="E663" s="99">
        <v>300</v>
      </c>
      <c r="F663" s="95">
        <f t="shared" si="30"/>
        <v>0</v>
      </c>
      <c r="G663" s="95">
        <f t="shared" si="31"/>
        <v>0</v>
      </c>
      <c r="H663" s="95">
        <f t="shared" si="32"/>
        <v>428.57142857142856</v>
      </c>
    </row>
    <row r="664" spans="1:8" s="1" customFormat="1" ht="16.5" customHeight="1">
      <c r="A664" s="17" t="s">
        <v>571</v>
      </c>
      <c r="B664" s="11"/>
      <c r="C664" s="11"/>
      <c r="D664" s="10">
        <v>0</v>
      </c>
      <c r="E664" s="99">
        <v>0</v>
      </c>
      <c r="F664" s="95">
        <f t="shared" si="30"/>
        <v>0</v>
      </c>
      <c r="G664" s="95">
        <f t="shared" si="31"/>
        <v>0</v>
      </c>
      <c r="H664" s="95">
        <f t="shared" si="32"/>
        <v>0</v>
      </c>
    </row>
    <row r="665" spans="1:8" s="1" customFormat="1" ht="16.5" customHeight="1">
      <c r="A665" s="17" t="s">
        <v>572</v>
      </c>
      <c r="B665" s="10">
        <v>429</v>
      </c>
      <c r="C665" s="10">
        <v>298</v>
      </c>
      <c r="D665" s="10">
        <v>260</v>
      </c>
      <c r="E665" s="99">
        <v>298</v>
      </c>
      <c r="F665" s="95">
        <f t="shared" si="30"/>
        <v>69.46386946386947</v>
      </c>
      <c r="G665" s="95">
        <f t="shared" si="31"/>
        <v>100</v>
      </c>
      <c r="H665" s="95">
        <f t="shared" si="32"/>
        <v>114.61538461538461</v>
      </c>
    </row>
    <row r="666" spans="1:8" s="1" customFormat="1" ht="16.5" customHeight="1">
      <c r="A666" s="17" t="s">
        <v>573</v>
      </c>
      <c r="B666" s="11"/>
      <c r="C666" s="11"/>
      <c r="D666" s="10">
        <v>76</v>
      </c>
      <c r="E666" s="99">
        <v>77</v>
      </c>
      <c r="F666" s="95">
        <f t="shared" si="30"/>
        <v>0</v>
      </c>
      <c r="G666" s="95">
        <f t="shared" si="31"/>
        <v>0</v>
      </c>
      <c r="H666" s="95">
        <f t="shared" si="32"/>
        <v>101.3157894736842</v>
      </c>
    </row>
    <row r="667" spans="1:8" s="1" customFormat="1" ht="16.5" customHeight="1">
      <c r="A667" s="17" t="s">
        <v>574</v>
      </c>
      <c r="B667" s="11"/>
      <c r="C667" s="11"/>
      <c r="D667" s="10">
        <v>13</v>
      </c>
      <c r="E667" s="99">
        <v>3</v>
      </c>
      <c r="F667" s="95">
        <f t="shared" si="30"/>
        <v>0</v>
      </c>
      <c r="G667" s="95">
        <f t="shared" si="31"/>
        <v>0</v>
      </c>
      <c r="H667" s="95">
        <f t="shared" si="32"/>
        <v>23.076923076923077</v>
      </c>
    </row>
    <row r="668" spans="1:8" s="1" customFormat="1" ht="16.5" customHeight="1">
      <c r="A668" s="17" t="s">
        <v>575</v>
      </c>
      <c r="B668" s="11"/>
      <c r="C668" s="11"/>
      <c r="D668" s="10">
        <v>171</v>
      </c>
      <c r="E668" s="99">
        <v>218</v>
      </c>
      <c r="F668" s="95">
        <f t="shared" si="30"/>
        <v>0</v>
      </c>
      <c r="G668" s="95">
        <f t="shared" si="31"/>
        <v>0</v>
      </c>
      <c r="H668" s="95">
        <f t="shared" si="32"/>
        <v>127.48538011695906</v>
      </c>
    </row>
    <row r="669" spans="1:8" s="1" customFormat="1" ht="16.5" customHeight="1">
      <c r="A669" s="17" t="s">
        <v>576</v>
      </c>
      <c r="B669" s="10">
        <v>11783</v>
      </c>
      <c r="C669" s="10">
        <v>10963</v>
      </c>
      <c r="D669" s="10">
        <v>9956</v>
      </c>
      <c r="E669" s="99">
        <v>10963</v>
      </c>
      <c r="F669" s="95">
        <f t="shared" si="30"/>
        <v>93.04082152253245</v>
      </c>
      <c r="G669" s="95">
        <f t="shared" si="31"/>
        <v>100</v>
      </c>
      <c r="H669" s="95">
        <f t="shared" si="32"/>
        <v>110.11450381679388</v>
      </c>
    </row>
    <row r="670" spans="1:8" s="1" customFormat="1" ht="16.5" customHeight="1">
      <c r="A670" s="17" t="s">
        <v>577</v>
      </c>
      <c r="B670" s="11"/>
      <c r="C670" s="11"/>
      <c r="D670" s="10">
        <v>934</v>
      </c>
      <c r="E670" s="99">
        <v>989</v>
      </c>
      <c r="F670" s="95">
        <f t="shared" si="30"/>
        <v>0</v>
      </c>
      <c r="G670" s="95">
        <f t="shared" si="31"/>
        <v>0</v>
      </c>
      <c r="H670" s="95">
        <f t="shared" si="32"/>
        <v>105.88865096359743</v>
      </c>
    </row>
    <row r="671" spans="1:8" s="1" customFormat="1" ht="16.5" customHeight="1">
      <c r="A671" s="17" t="s">
        <v>578</v>
      </c>
      <c r="B671" s="11"/>
      <c r="C671" s="11"/>
      <c r="D671" s="10">
        <v>5181</v>
      </c>
      <c r="E671" s="99">
        <v>5497</v>
      </c>
      <c r="F671" s="95">
        <f t="shared" si="30"/>
        <v>0</v>
      </c>
      <c r="G671" s="95">
        <f t="shared" si="31"/>
        <v>0</v>
      </c>
      <c r="H671" s="95">
        <f t="shared" si="32"/>
        <v>106.09920864697935</v>
      </c>
    </row>
    <row r="672" spans="1:8" s="1" customFormat="1" ht="16.5" customHeight="1">
      <c r="A672" s="17" t="s">
        <v>579</v>
      </c>
      <c r="B672" s="11"/>
      <c r="C672" s="11"/>
      <c r="D672" s="10">
        <v>3592</v>
      </c>
      <c r="E672" s="99">
        <v>3832</v>
      </c>
      <c r="F672" s="95">
        <f t="shared" si="30"/>
        <v>0</v>
      </c>
      <c r="G672" s="95">
        <f t="shared" si="31"/>
        <v>0</v>
      </c>
      <c r="H672" s="95">
        <f t="shared" si="32"/>
        <v>106.6815144766147</v>
      </c>
    </row>
    <row r="673" spans="1:8" s="1" customFormat="1" ht="16.5" customHeight="1">
      <c r="A673" s="17" t="s">
        <v>580</v>
      </c>
      <c r="B673" s="11"/>
      <c r="C673" s="11"/>
      <c r="D673" s="10">
        <v>249</v>
      </c>
      <c r="E673" s="99">
        <v>645</v>
      </c>
      <c r="F673" s="95">
        <f t="shared" si="30"/>
        <v>0</v>
      </c>
      <c r="G673" s="95">
        <f t="shared" si="31"/>
        <v>0</v>
      </c>
      <c r="H673" s="95">
        <f t="shared" si="32"/>
        <v>259.0361445783132</v>
      </c>
    </row>
    <row r="674" spans="1:8" s="1" customFormat="1" ht="16.5" customHeight="1">
      <c r="A674" s="17" t="s">
        <v>581</v>
      </c>
      <c r="B674" s="10">
        <v>31978</v>
      </c>
      <c r="C674" s="10">
        <v>47440</v>
      </c>
      <c r="D674" s="10">
        <v>27507</v>
      </c>
      <c r="E674" s="99">
        <v>47440</v>
      </c>
      <c r="F674" s="95">
        <f t="shared" si="30"/>
        <v>148.35199199449622</v>
      </c>
      <c r="G674" s="95">
        <f t="shared" si="31"/>
        <v>100</v>
      </c>
      <c r="H674" s="95">
        <f t="shared" si="32"/>
        <v>172.46519067873632</v>
      </c>
    </row>
    <row r="675" spans="1:8" s="1" customFormat="1" ht="16.5" customHeight="1">
      <c r="A675" s="17" t="s">
        <v>582</v>
      </c>
      <c r="B675" s="11"/>
      <c r="C675" s="11"/>
      <c r="D675" s="10">
        <v>0</v>
      </c>
      <c r="E675" s="99">
        <v>0</v>
      </c>
      <c r="F675" s="95">
        <f t="shared" si="30"/>
        <v>0</v>
      </c>
      <c r="G675" s="95">
        <f t="shared" si="31"/>
        <v>0</v>
      </c>
      <c r="H675" s="95">
        <f t="shared" si="32"/>
        <v>0</v>
      </c>
    </row>
    <row r="676" spans="1:8" s="1" customFormat="1" ht="16.5" customHeight="1">
      <c r="A676" s="17" t="s">
        <v>583</v>
      </c>
      <c r="B676" s="11"/>
      <c r="C676" s="11"/>
      <c r="D676" s="10">
        <v>27507</v>
      </c>
      <c r="E676" s="99">
        <v>47440</v>
      </c>
      <c r="F676" s="95">
        <f t="shared" si="30"/>
        <v>0</v>
      </c>
      <c r="G676" s="95">
        <f t="shared" si="31"/>
        <v>0</v>
      </c>
      <c r="H676" s="95">
        <f t="shared" si="32"/>
        <v>172.46519067873632</v>
      </c>
    </row>
    <row r="677" spans="1:8" s="1" customFormat="1" ht="16.5" customHeight="1">
      <c r="A677" s="17" t="s">
        <v>584</v>
      </c>
      <c r="B677" s="11"/>
      <c r="C677" s="11"/>
      <c r="D677" s="10">
        <v>0</v>
      </c>
      <c r="E677" s="99">
        <v>0</v>
      </c>
      <c r="F677" s="95">
        <f t="shared" si="30"/>
        <v>0</v>
      </c>
      <c r="G677" s="95">
        <f t="shared" si="31"/>
        <v>0</v>
      </c>
      <c r="H677" s="95">
        <f t="shared" si="32"/>
        <v>0</v>
      </c>
    </row>
    <row r="678" spans="1:8" s="1" customFormat="1" ht="16.5" customHeight="1">
      <c r="A678" s="17" t="s">
        <v>585</v>
      </c>
      <c r="B678" s="10">
        <v>3953</v>
      </c>
      <c r="C678" s="10">
        <v>5315</v>
      </c>
      <c r="D678" s="10">
        <v>1625</v>
      </c>
      <c r="E678" s="99">
        <v>5315</v>
      </c>
      <c r="F678" s="95">
        <f t="shared" si="30"/>
        <v>134.454844421958</v>
      </c>
      <c r="G678" s="95">
        <f t="shared" si="31"/>
        <v>100</v>
      </c>
      <c r="H678" s="95">
        <f t="shared" si="32"/>
        <v>327.0769230769231</v>
      </c>
    </row>
    <row r="679" spans="1:8" s="1" customFormat="1" ht="16.5" customHeight="1">
      <c r="A679" s="17" t="s">
        <v>586</v>
      </c>
      <c r="B679" s="11"/>
      <c r="C679" s="11"/>
      <c r="D679" s="10">
        <v>1625</v>
      </c>
      <c r="E679" s="99">
        <v>5315</v>
      </c>
      <c r="F679" s="95">
        <f t="shared" si="30"/>
        <v>0</v>
      </c>
      <c r="G679" s="95">
        <f t="shared" si="31"/>
        <v>0</v>
      </c>
      <c r="H679" s="95">
        <f t="shared" si="32"/>
        <v>327.0769230769231</v>
      </c>
    </row>
    <row r="680" spans="1:8" s="1" customFormat="1" ht="16.5" customHeight="1">
      <c r="A680" s="17" t="s">
        <v>587</v>
      </c>
      <c r="B680" s="11"/>
      <c r="C680" s="11"/>
      <c r="D680" s="10">
        <v>0</v>
      </c>
      <c r="E680" s="99">
        <v>0</v>
      </c>
      <c r="F680" s="95">
        <f t="shared" si="30"/>
        <v>0</v>
      </c>
      <c r="G680" s="95">
        <f t="shared" si="31"/>
        <v>0</v>
      </c>
      <c r="H680" s="95">
        <f t="shared" si="32"/>
        <v>0</v>
      </c>
    </row>
    <row r="681" spans="1:8" s="1" customFormat="1" ht="16.5" customHeight="1">
      <c r="A681" s="17" t="s">
        <v>588</v>
      </c>
      <c r="B681" s="11"/>
      <c r="C681" s="11"/>
      <c r="D681" s="10">
        <v>0</v>
      </c>
      <c r="E681" s="99">
        <v>0</v>
      </c>
      <c r="F681" s="95">
        <f t="shared" si="30"/>
        <v>0</v>
      </c>
      <c r="G681" s="95">
        <f t="shared" si="31"/>
        <v>0</v>
      </c>
      <c r="H681" s="95">
        <f t="shared" si="32"/>
        <v>0</v>
      </c>
    </row>
    <row r="682" spans="1:8" s="1" customFormat="1" ht="16.5" customHeight="1">
      <c r="A682" s="17" t="s">
        <v>589</v>
      </c>
      <c r="B682" s="10">
        <v>198</v>
      </c>
      <c r="C682" s="10">
        <v>259</v>
      </c>
      <c r="D682" s="10">
        <v>124</v>
      </c>
      <c r="E682" s="99">
        <v>259</v>
      </c>
      <c r="F682" s="95">
        <f t="shared" si="30"/>
        <v>130.80808080808083</v>
      </c>
      <c r="G682" s="95">
        <f t="shared" si="31"/>
        <v>100</v>
      </c>
      <c r="H682" s="95">
        <f t="shared" si="32"/>
        <v>208.8709677419355</v>
      </c>
    </row>
    <row r="683" spans="1:8" s="1" customFormat="1" ht="16.5" customHeight="1">
      <c r="A683" s="17" t="s">
        <v>590</v>
      </c>
      <c r="B683" s="11"/>
      <c r="C683" s="11"/>
      <c r="D683" s="10">
        <v>124</v>
      </c>
      <c r="E683" s="99">
        <v>259</v>
      </c>
      <c r="F683" s="95">
        <f t="shared" si="30"/>
        <v>0</v>
      </c>
      <c r="G683" s="95">
        <f t="shared" si="31"/>
        <v>0</v>
      </c>
      <c r="H683" s="95">
        <f t="shared" si="32"/>
        <v>208.8709677419355</v>
      </c>
    </row>
    <row r="684" spans="1:8" s="1" customFormat="1" ht="17.25" customHeight="1">
      <c r="A684" s="17" t="s">
        <v>591</v>
      </c>
      <c r="B684" s="11"/>
      <c r="C684" s="11"/>
      <c r="D684" s="10">
        <v>0</v>
      </c>
      <c r="E684" s="99">
        <v>0</v>
      </c>
      <c r="F684" s="95">
        <f t="shared" si="30"/>
        <v>0</v>
      </c>
      <c r="G684" s="95">
        <f t="shared" si="31"/>
        <v>0</v>
      </c>
      <c r="H684" s="95">
        <f t="shared" si="32"/>
        <v>0</v>
      </c>
    </row>
    <row r="685" spans="1:8" s="1" customFormat="1" ht="17.25" customHeight="1">
      <c r="A685" s="17" t="s">
        <v>592</v>
      </c>
      <c r="B685" s="10">
        <v>0</v>
      </c>
      <c r="C685" s="10">
        <v>29</v>
      </c>
      <c r="D685" s="10">
        <v>163</v>
      </c>
      <c r="E685" s="99">
        <v>29</v>
      </c>
      <c r="F685" s="95">
        <f t="shared" si="30"/>
        <v>0</v>
      </c>
      <c r="G685" s="95">
        <f t="shared" si="31"/>
        <v>100</v>
      </c>
      <c r="H685" s="95">
        <f t="shared" si="32"/>
        <v>17.791411042944784</v>
      </c>
    </row>
    <row r="686" spans="1:8" s="1" customFormat="1" ht="17.25" customHeight="1">
      <c r="A686" s="17" t="s">
        <v>108</v>
      </c>
      <c r="B686" s="11"/>
      <c r="C686" s="11"/>
      <c r="D686" s="10">
        <v>0</v>
      </c>
      <c r="E686" s="99">
        <v>0</v>
      </c>
      <c r="F686" s="95">
        <f t="shared" si="30"/>
        <v>0</v>
      </c>
      <c r="G686" s="95">
        <f t="shared" si="31"/>
        <v>0</v>
      </c>
      <c r="H686" s="95">
        <f t="shared" si="32"/>
        <v>0</v>
      </c>
    </row>
    <row r="687" spans="1:8" s="1" customFormat="1" ht="17.25" customHeight="1">
      <c r="A687" s="17" t="s">
        <v>109</v>
      </c>
      <c r="B687" s="11"/>
      <c r="C687" s="11"/>
      <c r="D687" s="10">
        <v>0</v>
      </c>
      <c r="E687" s="99">
        <v>0</v>
      </c>
      <c r="F687" s="95">
        <f t="shared" si="30"/>
        <v>0</v>
      </c>
      <c r="G687" s="95">
        <f t="shared" si="31"/>
        <v>0</v>
      </c>
      <c r="H687" s="95">
        <f t="shared" si="32"/>
        <v>0</v>
      </c>
    </row>
    <row r="688" spans="1:8" s="1" customFormat="1" ht="17.25" customHeight="1">
      <c r="A688" s="17" t="s">
        <v>110</v>
      </c>
      <c r="B688" s="11"/>
      <c r="C688" s="11"/>
      <c r="D688" s="10">
        <v>0</v>
      </c>
      <c r="E688" s="99">
        <v>0</v>
      </c>
      <c r="F688" s="95">
        <f t="shared" si="30"/>
        <v>0</v>
      </c>
      <c r="G688" s="95">
        <f t="shared" si="31"/>
        <v>0</v>
      </c>
      <c r="H688" s="95">
        <f t="shared" si="32"/>
        <v>0</v>
      </c>
    </row>
    <row r="689" spans="1:8" s="1" customFormat="1" ht="17.25" customHeight="1">
      <c r="A689" s="17" t="s">
        <v>149</v>
      </c>
      <c r="B689" s="11"/>
      <c r="C689" s="11"/>
      <c r="D689" s="10">
        <v>0</v>
      </c>
      <c r="E689" s="99">
        <v>6</v>
      </c>
      <c r="F689" s="95">
        <f t="shared" si="30"/>
        <v>0</v>
      </c>
      <c r="G689" s="95">
        <f t="shared" si="31"/>
        <v>0</v>
      </c>
      <c r="H689" s="95">
        <f t="shared" si="32"/>
        <v>0</v>
      </c>
    </row>
    <row r="690" spans="1:8" s="1" customFormat="1" ht="17.25" customHeight="1">
      <c r="A690" s="17" t="s">
        <v>593</v>
      </c>
      <c r="B690" s="11"/>
      <c r="C690" s="11"/>
      <c r="D690" s="10">
        <v>0</v>
      </c>
      <c r="E690" s="99">
        <v>0</v>
      </c>
      <c r="F690" s="95">
        <f t="shared" si="30"/>
        <v>0</v>
      </c>
      <c r="G690" s="95">
        <f t="shared" si="31"/>
        <v>0</v>
      </c>
      <c r="H690" s="95">
        <f t="shared" si="32"/>
        <v>0</v>
      </c>
    </row>
    <row r="691" spans="1:8" s="1" customFormat="1" ht="17.25" customHeight="1">
      <c r="A691" s="17" t="s">
        <v>594</v>
      </c>
      <c r="B691" s="11"/>
      <c r="C691" s="11"/>
      <c r="D691" s="10">
        <v>0</v>
      </c>
      <c r="E691" s="99">
        <v>3</v>
      </c>
      <c r="F691" s="95">
        <f t="shared" si="30"/>
        <v>0</v>
      </c>
      <c r="G691" s="95">
        <f t="shared" si="31"/>
        <v>0</v>
      </c>
      <c r="H691" s="95">
        <f t="shared" si="32"/>
        <v>0</v>
      </c>
    </row>
    <row r="692" spans="1:8" s="1" customFormat="1" ht="17.25" customHeight="1">
      <c r="A692" s="17" t="s">
        <v>117</v>
      </c>
      <c r="B692" s="11"/>
      <c r="C692" s="11"/>
      <c r="D692" s="10">
        <v>0</v>
      </c>
      <c r="E692" s="99">
        <v>0</v>
      </c>
      <c r="F692" s="95">
        <f t="shared" si="30"/>
        <v>0</v>
      </c>
      <c r="G692" s="95">
        <f t="shared" si="31"/>
        <v>0</v>
      </c>
      <c r="H692" s="95">
        <f t="shared" si="32"/>
        <v>0</v>
      </c>
    </row>
    <row r="693" spans="1:8" s="1" customFormat="1" ht="17.25" customHeight="1">
      <c r="A693" s="17" t="s">
        <v>595</v>
      </c>
      <c r="B693" s="11"/>
      <c r="C693" s="11"/>
      <c r="D693" s="10">
        <v>163</v>
      </c>
      <c r="E693" s="99">
        <v>20</v>
      </c>
      <c r="F693" s="95">
        <f t="shared" si="30"/>
        <v>0</v>
      </c>
      <c r="G693" s="95">
        <f t="shared" si="31"/>
        <v>0</v>
      </c>
      <c r="H693" s="95">
        <f t="shared" si="32"/>
        <v>12.269938650306749</v>
      </c>
    </row>
    <row r="694" spans="1:8" s="1" customFormat="1" ht="17.25" customHeight="1">
      <c r="A694" s="17" t="s">
        <v>596</v>
      </c>
      <c r="B694" s="10">
        <v>6</v>
      </c>
      <c r="C694" s="10">
        <v>0</v>
      </c>
      <c r="D694" s="10">
        <v>827</v>
      </c>
      <c r="E694" s="99">
        <v>0</v>
      </c>
      <c r="F694" s="95">
        <f t="shared" si="30"/>
        <v>0</v>
      </c>
      <c r="G694" s="95">
        <f t="shared" si="31"/>
        <v>0</v>
      </c>
      <c r="H694" s="95">
        <f t="shared" si="32"/>
        <v>0</v>
      </c>
    </row>
    <row r="695" spans="1:8" s="1" customFormat="1" ht="17.25" customHeight="1">
      <c r="A695" s="17" t="s">
        <v>597</v>
      </c>
      <c r="B695" s="11"/>
      <c r="C695" s="11"/>
      <c r="D695" s="10">
        <v>827</v>
      </c>
      <c r="E695" s="99">
        <v>0</v>
      </c>
      <c r="F695" s="95">
        <f t="shared" si="30"/>
        <v>0</v>
      </c>
      <c r="G695" s="95">
        <f t="shared" si="31"/>
        <v>0</v>
      </c>
      <c r="H695" s="95">
        <f t="shared" si="32"/>
        <v>0</v>
      </c>
    </row>
    <row r="696" spans="1:8" s="1" customFormat="1" ht="17.25" customHeight="1">
      <c r="A696" s="17" t="s">
        <v>598</v>
      </c>
      <c r="B696" s="10">
        <v>0</v>
      </c>
      <c r="C696" s="10">
        <v>25</v>
      </c>
      <c r="D696" s="10">
        <v>3657</v>
      </c>
      <c r="E696" s="99">
        <v>25</v>
      </c>
      <c r="F696" s="95">
        <f t="shared" si="30"/>
        <v>0</v>
      </c>
      <c r="G696" s="95">
        <f t="shared" si="31"/>
        <v>100</v>
      </c>
      <c r="H696" s="95">
        <f t="shared" si="32"/>
        <v>0.6836204539239814</v>
      </c>
    </row>
    <row r="697" spans="1:8" s="1" customFormat="1" ht="17.25" customHeight="1">
      <c r="A697" s="17" t="s">
        <v>599</v>
      </c>
      <c r="B697" s="11"/>
      <c r="C697" s="11"/>
      <c r="D697" s="10">
        <v>3657</v>
      </c>
      <c r="E697" s="99">
        <v>25</v>
      </c>
      <c r="F697" s="95">
        <f aca="true" t="shared" si="33" ref="F697:F760">IF(B697&lt;&gt;0,(E697/B697)*100,0)</f>
        <v>0</v>
      </c>
      <c r="G697" s="95">
        <f aca="true" t="shared" si="34" ref="G697:G760">IF(C697&lt;&gt;0,(E697/C697)*100,0)</f>
        <v>0</v>
      </c>
      <c r="H697" s="95">
        <f aca="true" t="shared" si="35" ref="H697:H760">IF(D697&lt;&gt;0,(E697/D697)*100,0)</f>
        <v>0.6836204539239814</v>
      </c>
    </row>
    <row r="698" spans="1:8" s="1" customFormat="1" ht="17.25" customHeight="1">
      <c r="A698" s="17" t="s">
        <v>68</v>
      </c>
      <c r="B698" s="10">
        <v>5225</v>
      </c>
      <c r="C698" s="10">
        <v>3877</v>
      </c>
      <c r="D698" s="10">
        <v>4070</v>
      </c>
      <c r="E698" s="99">
        <v>3877</v>
      </c>
      <c r="F698" s="95">
        <f t="shared" si="33"/>
        <v>74.20095693779905</v>
      </c>
      <c r="G698" s="95">
        <f t="shared" si="34"/>
        <v>100</v>
      </c>
      <c r="H698" s="95">
        <f t="shared" si="35"/>
        <v>95.25798525798525</v>
      </c>
    </row>
    <row r="699" spans="1:8" s="1" customFormat="1" ht="17.25" customHeight="1">
      <c r="A699" s="17" t="s">
        <v>600</v>
      </c>
      <c r="B699" s="10">
        <v>487</v>
      </c>
      <c r="C699" s="10">
        <v>446</v>
      </c>
      <c r="D699" s="10">
        <v>1376</v>
      </c>
      <c r="E699" s="99">
        <v>446</v>
      </c>
      <c r="F699" s="95">
        <f t="shared" si="33"/>
        <v>91.58110882956879</v>
      </c>
      <c r="G699" s="95">
        <f t="shared" si="34"/>
        <v>100</v>
      </c>
      <c r="H699" s="95">
        <f t="shared" si="35"/>
        <v>32.412790697674424</v>
      </c>
    </row>
    <row r="700" spans="1:8" s="1" customFormat="1" ht="16.5" customHeight="1">
      <c r="A700" s="17" t="s">
        <v>108</v>
      </c>
      <c r="B700" s="11"/>
      <c r="C700" s="11"/>
      <c r="D700" s="10">
        <v>276</v>
      </c>
      <c r="E700" s="99">
        <v>12</v>
      </c>
      <c r="F700" s="95">
        <f t="shared" si="33"/>
        <v>0</v>
      </c>
      <c r="G700" s="95">
        <f t="shared" si="34"/>
        <v>0</v>
      </c>
      <c r="H700" s="95">
        <f t="shared" si="35"/>
        <v>4.3478260869565215</v>
      </c>
    </row>
    <row r="701" spans="1:8" s="1" customFormat="1" ht="16.5" customHeight="1">
      <c r="A701" s="17" t="s">
        <v>109</v>
      </c>
      <c r="B701" s="11"/>
      <c r="C701" s="11"/>
      <c r="D701" s="10">
        <v>46</v>
      </c>
      <c r="E701" s="99">
        <v>39</v>
      </c>
      <c r="F701" s="95">
        <f t="shared" si="33"/>
        <v>0</v>
      </c>
      <c r="G701" s="95">
        <f t="shared" si="34"/>
        <v>0</v>
      </c>
      <c r="H701" s="95">
        <f t="shared" si="35"/>
        <v>84.78260869565217</v>
      </c>
    </row>
    <row r="702" spans="1:8" s="1" customFormat="1" ht="16.5" customHeight="1">
      <c r="A702" s="17" t="s">
        <v>110</v>
      </c>
      <c r="B702" s="11"/>
      <c r="C702" s="11"/>
      <c r="D702" s="10">
        <v>0</v>
      </c>
      <c r="E702" s="99">
        <v>0</v>
      </c>
      <c r="F702" s="95">
        <f t="shared" si="33"/>
        <v>0</v>
      </c>
      <c r="G702" s="95">
        <f t="shared" si="34"/>
        <v>0</v>
      </c>
      <c r="H702" s="95">
        <f t="shared" si="35"/>
        <v>0</v>
      </c>
    </row>
    <row r="703" spans="1:8" s="1" customFormat="1" ht="16.5" customHeight="1">
      <c r="A703" s="17" t="s">
        <v>601</v>
      </c>
      <c r="B703" s="11"/>
      <c r="C703" s="11"/>
      <c r="D703" s="10">
        <v>0</v>
      </c>
      <c r="E703" s="99">
        <v>0</v>
      </c>
      <c r="F703" s="95">
        <f t="shared" si="33"/>
        <v>0</v>
      </c>
      <c r="G703" s="95">
        <f t="shared" si="34"/>
        <v>0</v>
      </c>
      <c r="H703" s="95">
        <f t="shared" si="35"/>
        <v>0</v>
      </c>
    </row>
    <row r="704" spans="1:8" s="1" customFormat="1" ht="16.5" customHeight="1">
      <c r="A704" s="17" t="s">
        <v>602</v>
      </c>
      <c r="B704" s="11"/>
      <c r="C704" s="11"/>
      <c r="D704" s="10">
        <v>0</v>
      </c>
      <c r="E704" s="99">
        <v>0</v>
      </c>
      <c r="F704" s="95">
        <f t="shared" si="33"/>
        <v>0</v>
      </c>
      <c r="G704" s="95">
        <f t="shared" si="34"/>
        <v>0</v>
      </c>
      <c r="H704" s="95">
        <f t="shared" si="35"/>
        <v>0</v>
      </c>
    </row>
    <row r="705" spans="1:8" s="1" customFormat="1" ht="16.5" customHeight="1">
      <c r="A705" s="17" t="s">
        <v>603</v>
      </c>
      <c r="B705" s="11"/>
      <c r="C705" s="11"/>
      <c r="D705" s="10">
        <v>0</v>
      </c>
      <c r="E705" s="99">
        <v>0</v>
      </c>
      <c r="F705" s="95">
        <f t="shared" si="33"/>
        <v>0</v>
      </c>
      <c r="G705" s="95">
        <f t="shared" si="34"/>
        <v>0</v>
      </c>
      <c r="H705" s="95">
        <f t="shared" si="35"/>
        <v>0</v>
      </c>
    </row>
    <row r="706" spans="1:8" s="1" customFormat="1" ht="17.25" customHeight="1">
      <c r="A706" s="17" t="s">
        <v>604</v>
      </c>
      <c r="B706" s="11"/>
      <c r="C706" s="11"/>
      <c r="D706" s="10">
        <v>0</v>
      </c>
      <c r="E706" s="99">
        <v>0</v>
      </c>
      <c r="F706" s="95">
        <f t="shared" si="33"/>
        <v>0</v>
      </c>
      <c r="G706" s="95">
        <f t="shared" si="34"/>
        <v>0</v>
      </c>
      <c r="H706" s="95">
        <f t="shared" si="35"/>
        <v>0</v>
      </c>
    </row>
    <row r="707" spans="1:8" s="1" customFormat="1" ht="17.25" customHeight="1">
      <c r="A707" s="17" t="s">
        <v>605</v>
      </c>
      <c r="B707" s="11"/>
      <c r="C707" s="11"/>
      <c r="D707" s="10">
        <v>0</v>
      </c>
      <c r="E707" s="99">
        <v>0</v>
      </c>
      <c r="F707" s="95">
        <f t="shared" si="33"/>
        <v>0</v>
      </c>
      <c r="G707" s="95">
        <f t="shared" si="34"/>
        <v>0</v>
      </c>
      <c r="H707" s="95">
        <f t="shared" si="35"/>
        <v>0</v>
      </c>
    </row>
    <row r="708" spans="1:8" s="1" customFormat="1" ht="17.25" customHeight="1">
      <c r="A708" s="17" t="s">
        <v>606</v>
      </c>
      <c r="B708" s="11"/>
      <c r="C708" s="11"/>
      <c r="D708" s="10">
        <v>1054</v>
      </c>
      <c r="E708" s="99">
        <v>395</v>
      </c>
      <c r="F708" s="95">
        <f t="shared" si="33"/>
        <v>0</v>
      </c>
      <c r="G708" s="95">
        <f t="shared" si="34"/>
        <v>0</v>
      </c>
      <c r="H708" s="95">
        <f t="shared" si="35"/>
        <v>37.47628083491461</v>
      </c>
    </row>
    <row r="709" spans="1:8" s="1" customFormat="1" ht="17.25" customHeight="1">
      <c r="A709" s="17" t="s">
        <v>607</v>
      </c>
      <c r="B709" s="10">
        <v>0</v>
      </c>
      <c r="C709" s="10">
        <v>0</v>
      </c>
      <c r="D709" s="10">
        <v>0</v>
      </c>
      <c r="E709" s="99">
        <v>0</v>
      </c>
      <c r="F709" s="95">
        <f t="shared" si="33"/>
        <v>0</v>
      </c>
      <c r="G709" s="95">
        <f t="shared" si="34"/>
        <v>0</v>
      </c>
      <c r="H709" s="95">
        <f t="shared" si="35"/>
        <v>0</v>
      </c>
    </row>
    <row r="710" spans="1:8" s="1" customFormat="1" ht="17.25" customHeight="1">
      <c r="A710" s="17" t="s">
        <v>608</v>
      </c>
      <c r="B710" s="11"/>
      <c r="C710" s="11"/>
      <c r="D710" s="10">
        <v>0</v>
      </c>
      <c r="E710" s="99">
        <v>0</v>
      </c>
      <c r="F710" s="95">
        <f t="shared" si="33"/>
        <v>0</v>
      </c>
      <c r="G710" s="95">
        <f t="shared" si="34"/>
        <v>0</v>
      </c>
      <c r="H710" s="95">
        <f t="shared" si="35"/>
        <v>0</v>
      </c>
    </row>
    <row r="711" spans="1:8" s="1" customFormat="1" ht="17.25" customHeight="1">
      <c r="A711" s="17" t="s">
        <v>609</v>
      </c>
      <c r="B711" s="11"/>
      <c r="C711" s="11"/>
      <c r="D711" s="10">
        <v>0</v>
      </c>
      <c r="E711" s="99">
        <v>0</v>
      </c>
      <c r="F711" s="95">
        <f t="shared" si="33"/>
        <v>0</v>
      </c>
      <c r="G711" s="95">
        <f t="shared" si="34"/>
        <v>0</v>
      </c>
      <c r="H711" s="95">
        <f t="shared" si="35"/>
        <v>0</v>
      </c>
    </row>
    <row r="712" spans="1:8" s="1" customFormat="1" ht="16.5" customHeight="1">
      <c r="A712" s="17" t="s">
        <v>610</v>
      </c>
      <c r="B712" s="11"/>
      <c r="C712" s="11"/>
      <c r="D712" s="10">
        <v>0</v>
      </c>
      <c r="E712" s="99">
        <v>0</v>
      </c>
      <c r="F712" s="95">
        <f t="shared" si="33"/>
        <v>0</v>
      </c>
      <c r="G712" s="95">
        <f t="shared" si="34"/>
        <v>0</v>
      </c>
      <c r="H712" s="95">
        <f t="shared" si="35"/>
        <v>0</v>
      </c>
    </row>
    <row r="713" spans="1:8" s="1" customFormat="1" ht="16.5" customHeight="1">
      <c r="A713" s="17" t="s">
        <v>611</v>
      </c>
      <c r="B713" s="10">
        <v>1673</v>
      </c>
      <c r="C713" s="10">
        <v>685</v>
      </c>
      <c r="D713" s="10">
        <v>152</v>
      </c>
      <c r="E713" s="99">
        <v>685</v>
      </c>
      <c r="F713" s="95">
        <f t="shared" si="33"/>
        <v>40.94441123729827</v>
      </c>
      <c r="G713" s="95">
        <f t="shared" si="34"/>
        <v>100</v>
      </c>
      <c r="H713" s="95">
        <f t="shared" si="35"/>
        <v>450.65789473684214</v>
      </c>
    </row>
    <row r="714" spans="1:8" s="1" customFormat="1" ht="16.5" customHeight="1">
      <c r="A714" s="17" t="s">
        <v>612</v>
      </c>
      <c r="B714" s="11"/>
      <c r="C714" s="11"/>
      <c r="D714" s="10">
        <v>2</v>
      </c>
      <c r="E714" s="99">
        <v>0</v>
      </c>
      <c r="F714" s="95">
        <f t="shared" si="33"/>
        <v>0</v>
      </c>
      <c r="G714" s="95">
        <f t="shared" si="34"/>
        <v>0</v>
      </c>
      <c r="H714" s="95">
        <f t="shared" si="35"/>
        <v>0</v>
      </c>
    </row>
    <row r="715" spans="1:8" s="1" customFormat="1" ht="16.5" customHeight="1">
      <c r="A715" s="17" t="s">
        <v>613</v>
      </c>
      <c r="B715" s="11"/>
      <c r="C715" s="11"/>
      <c r="D715" s="10">
        <v>150</v>
      </c>
      <c r="E715" s="99">
        <v>685</v>
      </c>
      <c r="F715" s="95">
        <f t="shared" si="33"/>
        <v>0</v>
      </c>
      <c r="G715" s="95">
        <f t="shared" si="34"/>
        <v>0</v>
      </c>
      <c r="H715" s="95">
        <f t="shared" si="35"/>
        <v>456.66666666666663</v>
      </c>
    </row>
    <row r="716" spans="1:8" s="1" customFormat="1" ht="16.5" customHeight="1">
      <c r="A716" s="17" t="s">
        <v>614</v>
      </c>
      <c r="B716" s="11"/>
      <c r="C716" s="11"/>
      <c r="D716" s="10">
        <v>0</v>
      </c>
      <c r="E716" s="99">
        <v>0</v>
      </c>
      <c r="F716" s="95">
        <f t="shared" si="33"/>
        <v>0</v>
      </c>
      <c r="G716" s="95">
        <f t="shared" si="34"/>
        <v>0</v>
      </c>
      <c r="H716" s="95">
        <f t="shared" si="35"/>
        <v>0</v>
      </c>
    </row>
    <row r="717" spans="1:8" s="1" customFormat="1" ht="16.5" customHeight="1">
      <c r="A717" s="17" t="s">
        <v>615</v>
      </c>
      <c r="B717" s="11"/>
      <c r="C717" s="11"/>
      <c r="D717" s="10">
        <v>0</v>
      </c>
      <c r="E717" s="99">
        <v>0</v>
      </c>
      <c r="F717" s="95">
        <f t="shared" si="33"/>
        <v>0</v>
      </c>
      <c r="G717" s="95">
        <f t="shared" si="34"/>
        <v>0</v>
      </c>
      <c r="H717" s="95">
        <f t="shared" si="35"/>
        <v>0</v>
      </c>
    </row>
    <row r="718" spans="1:8" s="1" customFormat="1" ht="16.5" customHeight="1">
      <c r="A718" s="17" t="s">
        <v>616</v>
      </c>
      <c r="B718" s="11"/>
      <c r="C718" s="11"/>
      <c r="D718" s="10">
        <v>0</v>
      </c>
      <c r="E718" s="99">
        <v>0</v>
      </c>
      <c r="F718" s="95">
        <f t="shared" si="33"/>
        <v>0</v>
      </c>
      <c r="G718" s="95">
        <f t="shared" si="34"/>
        <v>0</v>
      </c>
      <c r="H718" s="95">
        <f t="shared" si="35"/>
        <v>0</v>
      </c>
    </row>
    <row r="719" spans="1:8" s="1" customFormat="1" ht="16.5" customHeight="1">
      <c r="A719" s="17" t="s">
        <v>617</v>
      </c>
      <c r="B719" s="11"/>
      <c r="C719" s="11"/>
      <c r="D719" s="10">
        <v>0</v>
      </c>
      <c r="E719" s="99">
        <v>0</v>
      </c>
      <c r="F719" s="95">
        <f t="shared" si="33"/>
        <v>0</v>
      </c>
      <c r="G719" s="95">
        <f t="shared" si="34"/>
        <v>0</v>
      </c>
      <c r="H719" s="95">
        <f t="shared" si="35"/>
        <v>0</v>
      </c>
    </row>
    <row r="720" spans="1:8" s="1" customFormat="1" ht="16.5" customHeight="1">
      <c r="A720" s="17" t="s">
        <v>618</v>
      </c>
      <c r="B720" s="11"/>
      <c r="C720" s="11"/>
      <c r="D720" s="10">
        <v>0</v>
      </c>
      <c r="E720" s="99">
        <v>0</v>
      </c>
      <c r="F720" s="95">
        <f t="shared" si="33"/>
        <v>0</v>
      </c>
      <c r="G720" s="95">
        <f t="shared" si="34"/>
        <v>0</v>
      </c>
      <c r="H720" s="95">
        <f t="shared" si="35"/>
        <v>0</v>
      </c>
    </row>
    <row r="721" spans="1:8" s="1" customFormat="1" ht="16.5" customHeight="1">
      <c r="A721" s="17" t="s">
        <v>619</v>
      </c>
      <c r="B721" s="10">
        <v>1765</v>
      </c>
      <c r="C721" s="10">
        <v>595</v>
      </c>
      <c r="D721" s="10">
        <v>824</v>
      </c>
      <c r="E721" s="99">
        <v>595</v>
      </c>
      <c r="F721" s="95">
        <f t="shared" si="33"/>
        <v>33.711048158640224</v>
      </c>
      <c r="G721" s="95">
        <f t="shared" si="34"/>
        <v>100</v>
      </c>
      <c r="H721" s="95">
        <f t="shared" si="35"/>
        <v>72.20873786407766</v>
      </c>
    </row>
    <row r="722" spans="1:8" s="1" customFormat="1" ht="16.5" customHeight="1">
      <c r="A722" s="17" t="s">
        <v>620</v>
      </c>
      <c r="B722" s="11"/>
      <c r="C722" s="11"/>
      <c r="D722" s="10">
        <v>53</v>
      </c>
      <c r="E722" s="99">
        <v>139</v>
      </c>
      <c r="F722" s="95">
        <f t="shared" si="33"/>
        <v>0</v>
      </c>
      <c r="G722" s="95">
        <f t="shared" si="34"/>
        <v>0</v>
      </c>
      <c r="H722" s="95">
        <f t="shared" si="35"/>
        <v>262.26415094339626</v>
      </c>
    </row>
    <row r="723" spans="1:8" s="1" customFormat="1" ht="16.5" customHeight="1">
      <c r="A723" s="17" t="s">
        <v>621</v>
      </c>
      <c r="B723" s="11"/>
      <c r="C723" s="11"/>
      <c r="D723" s="10">
        <v>378</v>
      </c>
      <c r="E723" s="99">
        <v>246</v>
      </c>
      <c r="F723" s="95">
        <f t="shared" si="33"/>
        <v>0</v>
      </c>
      <c r="G723" s="95">
        <f t="shared" si="34"/>
        <v>0</v>
      </c>
      <c r="H723" s="95">
        <f t="shared" si="35"/>
        <v>65.07936507936508</v>
      </c>
    </row>
    <row r="724" spans="1:8" s="1" customFormat="1" ht="16.5" customHeight="1">
      <c r="A724" s="17" t="s">
        <v>622</v>
      </c>
      <c r="B724" s="11"/>
      <c r="C724" s="11"/>
      <c r="D724" s="10">
        <v>0</v>
      </c>
      <c r="E724" s="99">
        <v>0</v>
      </c>
      <c r="F724" s="95">
        <f t="shared" si="33"/>
        <v>0</v>
      </c>
      <c r="G724" s="95">
        <f t="shared" si="34"/>
        <v>0</v>
      </c>
      <c r="H724" s="95">
        <f t="shared" si="35"/>
        <v>0</v>
      </c>
    </row>
    <row r="725" spans="1:8" s="1" customFormat="1" ht="16.5" customHeight="1">
      <c r="A725" s="17" t="s">
        <v>623</v>
      </c>
      <c r="B725" s="11"/>
      <c r="C725" s="11"/>
      <c r="D725" s="10">
        <v>393</v>
      </c>
      <c r="E725" s="99">
        <v>210</v>
      </c>
      <c r="F725" s="95">
        <f t="shared" si="33"/>
        <v>0</v>
      </c>
      <c r="G725" s="95">
        <f t="shared" si="34"/>
        <v>0</v>
      </c>
      <c r="H725" s="95">
        <f t="shared" si="35"/>
        <v>53.43511450381679</v>
      </c>
    </row>
    <row r="726" spans="1:8" s="1" customFormat="1" ht="16.5" customHeight="1">
      <c r="A726" s="17" t="s">
        <v>624</v>
      </c>
      <c r="B726" s="10">
        <v>30</v>
      </c>
      <c r="C726" s="10">
        <v>45</v>
      </c>
      <c r="D726" s="10">
        <v>131</v>
      </c>
      <c r="E726" s="99">
        <v>45</v>
      </c>
      <c r="F726" s="95">
        <f t="shared" si="33"/>
        <v>150</v>
      </c>
      <c r="G726" s="95">
        <f t="shared" si="34"/>
        <v>100</v>
      </c>
      <c r="H726" s="95">
        <f t="shared" si="35"/>
        <v>34.35114503816794</v>
      </c>
    </row>
    <row r="727" spans="1:8" s="1" customFormat="1" ht="16.5" customHeight="1">
      <c r="A727" s="17" t="s">
        <v>625</v>
      </c>
      <c r="B727" s="11"/>
      <c r="C727" s="11"/>
      <c r="D727" s="10">
        <v>100</v>
      </c>
      <c r="E727" s="99">
        <v>30</v>
      </c>
      <c r="F727" s="95">
        <f t="shared" si="33"/>
        <v>0</v>
      </c>
      <c r="G727" s="95">
        <f t="shared" si="34"/>
        <v>0</v>
      </c>
      <c r="H727" s="95">
        <f t="shared" si="35"/>
        <v>30</v>
      </c>
    </row>
    <row r="728" spans="1:8" s="1" customFormat="1" ht="16.5" customHeight="1">
      <c r="A728" s="17" t="s">
        <v>626</v>
      </c>
      <c r="B728" s="11"/>
      <c r="C728" s="11"/>
      <c r="D728" s="10">
        <v>0</v>
      </c>
      <c r="E728" s="99">
        <v>0</v>
      </c>
      <c r="F728" s="95">
        <f t="shared" si="33"/>
        <v>0</v>
      </c>
      <c r="G728" s="95">
        <f t="shared" si="34"/>
        <v>0</v>
      </c>
      <c r="H728" s="95">
        <f t="shared" si="35"/>
        <v>0</v>
      </c>
    </row>
    <row r="729" spans="1:8" s="1" customFormat="1" ht="16.5" customHeight="1">
      <c r="A729" s="17" t="s">
        <v>627</v>
      </c>
      <c r="B729" s="11"/>
      <c r="C729" s="11"/>
      <c r="D729" s="10">
        <v>0</v>
      </c>
      <c r="E729" s="99">
        <v>0</v>
      </c>
      <c r="F729" s="95">
        <f t="shared" si="33"/>
        <v>0</v>
      </c>
      <c r="G729" s="95">
        <f t="shared" si="34"/>
        <v>0</v>
      </c>
      <c r="H729" s="95">
        <f t="shared" si="35"/>
        <v>0</v>
      </c>
    </row>
    <row r="730" spans="1:8" s="1" customFormat="1" ht="16.5" customHeight="1">
      <c r="A730" s="17" t="s">
        <v>628</v>
      </c>
      <c r="B730" s="11"/>
      <c r="C730" s="11"/>
      <c r="D730" s="10">
        <v>0</v>
      </c>
      <c r="E730" s="99">
        <v>0</v>
      </c>
      <c r="F730" s="95">
        <f t="shared" si="33"/>
        <v>0</v>
      </c>
      <c r="G730" s="95">
        <f t="shared" si="34"/>
        <v>0</v>
      </c>
      <c r="H730" s="95">
        <f t="shared" si="35"/>
        <v>0</v>
      </c>
    </row>
    <row r="731" spans="1:8" s="1" customFormat="1" ht="16.5" customHeight="1">
      <c r="A731" s="17" t="s">
        <v>629</v>
      </c>
      <c r="B731" s="11"/>
      <c r="C731" s="11"/>
      <c r="D731" s="10">
        <v>31</v>
      </c>
      <c r="E731" s="99">
        <v>15</v>
      </c>
      <c r="F731" s="95">
        <f t="shared" si="33"/>
        <v>0</v>
      </c>
      <c r="G731" s="95">
        <f t="shared" si="34"/>
        <v>0</v>
      </c>
      <c r="H731" s="95">
        <f t="shared" si="35"/>
        <v>48.38709677419355</v>
      </c>
    </row>
    <row r="732" spans="1:8" s="1" customFormat="1" ht="16.5" customHeight="1">
      <c r="A732" s="17" t="s">
        <v>630</v>
      </c>
      <c r="B732" s="11"/>
      <c r="C732" s="11"/>
      <c r="D732" s="10">
        <v>0</v>
      </c>
      <c r="E732" s="99">
        <v>0</v>
      </c>
      <c r="F732" s="95">
        <f t="shared" si="33"/>
        <v>0</v>
      </c>
      <c r="G732" s="95">
        <f t="shared" si="34"/>
        <v>0</v>
      </c>
      <c r="H732" s="95">
        <f t="shared" si="35"/>
        <v>0</v>
      </c>
    </row>
    <row r="733" spans="1:8" s="1" customFormat="1" ht="16.5" customHeight="1">
      <c r="A733" s="17" t="s">
        <v>631</v>
      </c>
      <c r="B733" s="10">
        <v>1270</v>
      </c>
      <c r="C733" s="10">
        <v>1246</v>
      </c>
      <c r="D733" s="10">
        <v>1224</v>
      </c>
      <c r="E733" s="99">
        <v>1246</v>
      </c>
      <c r="F733" s="95">
        <f t="shared" si="33"/>
        <v>98.11023622047243</v>
      </c>
      <c r="G733" s="95">
        <f t="shared" si="34"/>
        <v>100</v>
      </c>
      <c r="H733" s="95">
        <f t="shared" si="35"/>
        <v>101.79738562091502</v>
      </c>
    </row>
    <row r="734" spans="1:8" s="1" customFormat="1" ht="16.5" customHeight="1">
      <c r="A734" s="17" t="s">
        <v>632</v>
      </c>
      <c r="B734" s="11"/>
      <c r="C734" s="11"/>
      <c r="D734" s="10">
        <v>0</v>
      </c>
      <c r="E734" s="99">
        <v>246</v>
      </c>
      <c r="F734" s="95">
        <f t="shared" si="33"/>
        <v>0</v>
      </c>
      <c r="G734" s="95">
        <f t="shared" si="34"/>
        <v>0</v>
      </c>
      <c r="H734" s="95">
        <f t="shared" si="35"/>
        <v>0</v>
      </c>
    </row>
    <row r="735" spans="1:8" s="1" customFormat="1" ht="16.5" customHeight="1">
      <c r="A735" s="17" t="s">
        <v>633</v>
      </c>
      <c r="B735" s="11"/>
      <c r="C735" s="11"/>
      <c r="D735" s="10">
        <v>0</v>
      </c>
      <c r="E735" s="99">
        <v>0</v>
      </c>
      <c r="F735" s="95">
        <f t="shared" si="33"/>
        <v>0</v>
      </c>
      <c r="G735" s="95">
        <f t="shared" si="34"/>
        <v>0</v>
      </c>
      <c r="H735" s="95">
        <f t="shared" si="35"/>
        <v>0</v>
      </c>
    </row>
    <row r="736" spans="1:8" s="1" customFormat="1" ht="16.5" customHeight="1">
      <c r="A736" s="17" t="s">
        <v>634</v>
      </c>
      <c r="B736" s="11"/>
      <c r="C736" s="11"/>
      <c r="D736" s="10">
        <v>0</v>
      </c>
      <c r="E736" s="99">
        <v>0</v>
      </c>
      <c r="F736" s="95">
        <f t="shared" si="33"/>
        <v>0</v>
      </c>
      <c r="G736" s="95">
        <f t="shared" si="34"/>
        <v>0</v>
      </c>
      <c r="H736" s="95">
        <f t="shared" si="35"/>
        <v>0</v>
      </c>
    </row>
    <row r="737" spans="1:8" s="1" customFormat="1" ht="16.5" customHeight="1">
      <c r="A737" s="17" t="s">
        <v>635</v>
      </c>
      <c r="B737" s="11"/>
      <c r="C737" s="11"/>
      <c r="D737" s="10">
        <v>1004</v>
      </c>
      <c r="E737" s="99">
        <v>1000</v>
      </c>
      <c r="F737" s="95">
        <f t="shared" si="33"/>
        <v>0</v>
      </c>
      <c r="G737" s="95">
        <f t="shared" si="34"/>
        <v>0</v>
      </c>
      <c r="H737" s="95">
        <f t="shared" si="35"/>
        <v>99.60159362549801</v>
      </c>
    </row>
    <row r="738" spans="1:8" s="1" customFormat="1" ht="16.5" customHeight="1">
      <c r="A738" s="17" t="s">
        <v>636</v>
      </c>
      <c r="B738" s="11"/>
      <c r="C738" s="11"/>
      <c r="D738" s="10">
        <v>220</v>
      </c>
      <c r="E738" s="99">
        <v>0</v>
      </c>
      <c r="F738" s="95">
        <f t="shared" si="33"/>
        <v>0</v>
      </c>
      <c r="G738" s="95">
        <f t="shared" si="34"/>
        <v>0</v>
      </c>
      <c r="H738" s="95">
        <f t="shared" si="35"/>
        <v>0</v>
      </c>
    </row>
    <row r="739" spans="1:8" s="1" customFormat="1" ht="16.5" customHeight="1">
      <c r="A739" s="17" t="s">
        <v>637</v>
      </c>
      <c r="B739" s="10">
        <v>0</v>
      </c>
      <c r="C739" s="10">
        <v>0</v>
      </c>
      <c r="D739" s="10">
        <v>0</v>
      </c>
      <c r="E739" s="99">
        <v>0</v>
      </c>
      <c r="F739" s="95">
        <f t="shared" si="33"/>
        <v>0</v>
      </c>
      <c r="G739" s="95">
        <f t="shared" si="34"/>
        <v>0</v>
      </c>
      <c r="H739" s="95">
        <f t="shared" si="35"/>
        <v>0</v>
      </c>
    </row>
    <row r="740" spans="1:8" s="1" customFormat="1" ht="16.5" customHeight="1">
      <c r="A740" s="17" t="s">
        <v>638</v>
      </c>
      <c r="B740" s="11"/>
      <c r="C740" s="11"/>
      <c r="D740" s="10">
        <v>0</v>
      </c>
      <c r="E740" s="99">
        <v>0</v>
      </c>
      <c r="F740" s="95">
        <f t="shared" si="33"/>
        <v>0</v>
      </c>
      <c r="G740" s="95">
        <f t="shared" si="34"/>
        <v>0</v>
      </c>
      <c r="H740" s="95">
        <f t="shared" si="35"/>
        <v>0</v>
      </c>
    </row>
    <row r="741" spans="1:8" s="1" customFormat="1" ht="16.5" customHeight="1">
      <c r="A741" s="17" t="s">
        <v>639</v>
      </c>
      <c r="B741" s="11"/>
      <c r="C741" s="11"/>
      <c r="D741" s="10">
        <v>0</v>
      </c>
      <c r="E741" s="99">
        <v>0</v>
      </c>
      <c r="F741" s="95">
        <f t="shared" si="33"/>
        <v>0</v>
      </c>
      <c r="G741" s="95">
        <f t="shared" si="34"/>
        <v>0</v>
      </c>
      <c r="H741" s="95">
        <f t="shared" si="35"/>
        <v>0</v>
      </c>
    </row>
    <row r="742" spans="1:8" s="1" customFormat="1" ht="16.5" customHeight="1">
      <c r="A742" s="17" t="s">
        <v>640</v>
      </c>
      <c r="B742" s="10">
        <v>0</v>
      </c>
      <c r="C742" s="10">
        <v>0</v>
      </c>
      <c r="D742" s="10">
        <v>0</v>
      </c>
      <c r="E742" s="99">
        <v>0</v>
      </c>
      <c r="F742" s="95">
        <f t="shared" si="33"/>
        <v>0</v>
      </c>
      <c r="G742" s="95">
        <f t="shared" si="34"/>
        <v>0</v>
      </c>
      <c r="H742" s="95">
        <f t="shared" si="35"/>
        <v>0</v>
      </c>
    </row>
    <row r="743" spans="1:8" s="1" customFormat="1" ht="16.5" customHeight="1">
      <c r="A743" s="17" t="s">
        <v>641</v>
      </c>
      <c r="B743" s="11"/>
      <c r="C743" s="11"/>
      <c r="D743" s="10">
        <v>0</v>
      </c>
      <c r="E743" s="99">
        <v>0</v>
      </c>
      <c r="F743" s="95">
        <f t="shared" si="33"/>
        <v>0</v>
      </c>
      <c r="G743" s="95">
        <f t="shared" si="34"/>
        <v>0</v>
      </c>
      <c r="H743" s="95">
        <f t="shared" si="35"/>
        <v>0</v>
      </c>
    </row>
    <row r="744" spans="1:8" s="1" customFormat="1" ht="16.5" customHeight="1">
      <c r="A744" s="17" t="s">
        <v>642</v>
      </c>
      <c r="B744" s="11"/>
      <c r="C744" s="11"/>
      <c r="D744" s="10">
        <v>0</v>
      </c>
      <c r="E744" s="99">
        <v>0</v>
      </c>
      <c r="F744" s="95">
        <f t="shared" si="33"/>
        <v>0</v>
      </c>
      <c r="G744" s="95">
        <f t="shared" si="34"/>
        <v>0</v>
      </c>
      <c r="H744" s="95">
        <f t="shared" si="35"/>
        <v>0</v>
      </c>
    </row>
    <row r="745" spans="1:8" s="1" customFormat="1" ht="16.5" customHeight="1">
      <c r="A745" s="17" t="s">
        <v>643</v>
      </c>
      <c r="B745" s="10">
        <v>0</v>
      </c>
      <c r="C745" s="10">
        <v>0</v>
      </c>
      <c r="D745" s="10">
        <v>0</v>
      </c>
      <c r="E745" s="99">
        <v>0</v>
      </c>
      <c r="F745" s="95">
        <f t="shared" si="33"/>
        <v>0</v>
      </c>
      <c r="G745" s="95">
        <f t="shared" si="34"/>
        <v>0</v>
      </c>
      <c r="H745" s="95">
        <f t="shared" si="35"/>
        <v>0</v>
      </c>
    </row>
    <row r="746" spans="1:8" s="1" customFormat="1" ht="16.5" customHeight="1">
      <c r="A746" s="17" t="s">
        <v>644</v>
      </c>
      <c r="B746" s="11"/>
      <c r="C746" s="11"/>
      <c r="D746" s="10">
        <v>0</v>
      </c>
      <c r="E746" s="99">
        <v>0</v>
      </c>
      <c r="F746" s="95">
        <f t="shared" si="33"/>
        <v>0</v>
      </c>
      <c r="G746" s="95">
        <f t="shared" si="34"/>
        <v>0</v>
      </c>
      <c r="H746" s="95">
        <f t="shared" si="35"/>
        <v>0</v>
      </c>
    </row>
    <row r="747" spans="1:8" s="1" customFormat="1" ht="16.5" customHeight="1">
      <c r="A747" s="17" t="s">
        <v>645</v>
      </c>
      <c r="B747" s="10">
        <v>0</v>
      </c>
      <c r="C747" s="10">
        <v>0</v>
      </c>
      <c r="D747" s="10">
        <v>36</v>
      </c>
      <c r="E747" s="99">
        <v>0</v>
      </c>
      <c r="F747" s="95">
        <f t="shared" si="33"/>
        <v>0</v>
      </c>
      <c r="G747" s="95">
        <f t="shared" si="34"/>
        <v>0</v>
      </c>
      <c r="H747" s="95">
        <f t="shared" si="35"/>
        <v>0</v>
      </c>
    </row>
    <row r="748" spans="1:8" s="1" customFormat="1" ht="16.5" customHeight="1">
      <c r="A748" s="17" t="s">
        <v>646</v>
      </c>
      <c r="B748" s="11"/>
      <c r="C748" s="11"/>
      <c r="D748" s="10">
        <v>36</v>
      </c>
      <c r="E748" s="99">
        <v>0</v>
      </c>
      <c r="F748" s="95">
        <f t="shared" si="33"/>
        <v>0</v>
      </c>
      <c r="G748" s="95">
        <f t="shared" si="34"/>
        <v>0</v>
      </c>
      <c r="H748" s="95">
        <f t="shared" si="35"/>
        <v>0</v>
      </c>
    </row>
    <row r="749" spans="1:8" s="1" customFormat="1" ht="16.5" customHeight="1">
      <c r="A749" s="17" t="s">
        <v>647</v>
      </c>
      <c r="B749" s="10">
        <v>0</v>
      </c>
      <c r="C749" s="10">
        <v>0</v>
      </c>
      <c r="D749" s="10">
        <v>229</v>
      </c>
      <c r="E749" s="99">
        <v>0</v>
      </c>
      <c r="F749" s="95">
        <f t="shared" si="33"/>
        <v>0</v>
      </c>
      <c r="G749" s="95">
        <f t="shared" si="34"/>
        <v>0</v>
      </c>
      <c r="H749" s="95">
        <f t="shared" si="35"/>
        <v>0</v>
      </c>
    </row>
    <row r="750" spans="1:8" s="1" customFormat="1" ht="16.5" customHeight="1">
      <c r="A750" s="17" t="s">
        <v>648</v>
      </c>
      <c r="B750" s="11"/>
      <c r="C750" s="11"/>
      <c r="D750" s="10">
        <v>196</v>
      </c>
      <c r="E750" s="99">
        <v>0</v>
      </c>
      <c r="F750" s="95">
        <f t="shared" si="33"/>
        <v>0</v>
      </c>
      <c r="G750" s="95">
        <f t="shared" si="34"/>
        <v>0</v>
      </c>
      <c r="H750" s="95">
        <f t="shared" si="35"/>
        <v>0</v>
      </c>
    </row>
    <row r="751" spans="1:8" s="1" customFormat="1" ht="16.5" customHeight="1">
      <c r="A751" s="17" t="s">
        <v>649</v>
      </c>
      <c r="B751" s="11"/>
      <c r="C751" s="11"/>
      <c r="D751" s="10">
        <v>33</v>
      </c>
      <c r="E751" s="99">
        <v>0</v>
      </c>
      <c r="F751" s="95">
        <f t="shared" si="33"/>
        <v>0</v>
      </c>
      <c r="G751" s="95">
        <f t="shared" si="34"/>
        <v>0</v>
      </c>
      <c r="H751" s="95">
        <f t="shared" si="35"/>
        <v>0</v>
      </c>
    </row>
    <row r="752" spans="1:8" s="1" customFormat="1" ht="16.5" customHeight="1">
      <c r="A752" s="17" t="s">
        <v>650</v>
      </c>
      <c r="B752" s="11"/>
      <c r="C752" s="11"/>
      <c r="D752" s="10">
        <v>0</v>
      </c>
      <c r="E752" s="99">
        <v>0</v>
      </c>
      <c r="F752" s="95">
        <f t="shared" si="33"/>
        <v>0</v>
      </c>
      <c r="G752" s="95">
        <f t="shared" si="34"/>
        <v>0</v>
      </c>
      <c r="H752" s="95">
        <f t="shared" si="35"/>
        <v>0</v>
      </c>
    </row>
    <row r="753" spans="1:8" s="1" customFormat="1" ht="16.5" customHeight="1">
      <c r="A753" s="17" t="s">
        <v>651</v>
      </c>
      <c r="B753" s="11"/>
      <c r="C753" s="11"/>
      <c r="D753" s="10">
        <v>0</v>
      </c>
      <c r="E753" s="99">
        <v>0</v>
      </c>
      <c r="F753" s="95">
        <f t="shared" si="33"/>
        <v>0</v>
      </c>
      <c r="G753" s="95">
        <f t="shared" si="34"/>
        <v>0</v>
      </c>
      <c r="H753" s="95">
        <f t="shared" si="35"/>
        <v>0</v>
      </c>
    </row>
    <row r="754" spans="1:8" s="1" customFormat="1" ht="16.5" customHeight="1">
      <c r="A754" s="17" t="s">
        <v>652</v>
      </c>
      <c r="B754" s="11"/>
      <c r="C754" s="11"/>
      <c r="D754" s="10">
        <v>0</v>
      </c>
      <c r="E754" s="99">
        <v>0</v>
      </c>
      <c r="F754" s="95">
        <f t="shared" si="33"/>
        <v>0</v>
      </c>
      <c r="G754" s="95">
        <f t="shared" si="34"/>
        <v>0</v>
      </c>
      <c r="H754" s="95">
        <f t="shared" si="35"/>
        <v>0</v>
      </c>
    </row>
    <row r="755" spans="1:8" s="1" customFormat="1" ht="16.5" customHeight="1">
      <c r="A755" s="17" t="s">
        <v>653</v>
      </c>
      <c r="B755" s="10">
        <v>0</v>
      </c>
      <c r="C755" s="10">
        <v>175</v>
      </c>
      <c r="D755" s="10">
        <v>0</v>
      </c>
      <c r="E755" s="99">
        <v>175</v>
      </c>
      <c r="F755" s="95">
        <f t="shared" si="33"/>
        <v>0</v>
      </c>
      <c r="G755" s="95">
        <f t="shared" si="34"/>
        <v>100</v>
      </c>
      <c r="H755" s="95">
        <f t="shared" si="35"/>
        <v>0</v>
      </c>
    </row>
    <row r="756" spans="1:8" s="1" customFormat="1" ht="16.5" customHeight="1">
      <c r="A756" s="17" t="s">
        <v>654</v>
      </c>
      <c r="B756" s="11"/>
      <c r="C756" s="11"/>
      <c r="D756" s="10">
        <v>0</v>
      </c>
      <c r="E756" s="99">
        <v>175</v>
      </c>
      <c r="F756" s="95">
        <f t="shared" si="33"/>
        <v>0</v>
      </c>
      <c r="G756" s="95">
        <f t="shared" si="34"/>
        <v>0</v>
      </c>
      <c r="H756" s="95">
        <f t="shared" si="35"/>
        <v>0</v>
      </c>
    </row>
    <row r="757" spans="1:8" s="1" customFormat="1" ht="16.5" customHeight="1">
      <c r="A757" s="17" t="s">
        <v>655</v>
      </c>
      <c r="B757" s="10">
        <v>0</v>
      </c>
      <c r="C757" s="10">
        <v>0</v>
      </c>
      <c r="D757" s="10">
        <v>0</v>
      </c>
      <c r="E757" s="99">
        <v>0</v>
      </c>
      <c r="F757" s="95">
        <f t="shared" si="33"/>
        <v>0</v>
      </c>
      <c r="G757" s="95">
        <f t="shared" si="34"/>
        <v>0</v>
      </c>
      <c r="H757" s="95">
        <f t="shared" si="35"/>
        <v>0</v>
      </c>
    </row>
    <row r="758" spans="1:8" s="1" customFormat="1" ht="16.5" customHeight="1">
      <c r="A758" s="17" t="s">
        <v>656</v>
      </c>
      <c r="B758" s="11"/>
      <c r="C758" s="11"/>
      <c r="D758" s="10">
        <v>0</v>
      </c>
      <c r="E758" s="99">
        <v>0</v>
      </c>
      <c r="F758" s="95">
        <f t="shared" si="33"/>
        <v>0</v>
      </c>
      <c r="G758" s="95">
        <f t="shared" si="34"/>
        <v>0</v>
      </c>
      <c r="H758" s="95">
        <f t="shared" si="35"/>
        <v>0</v>
      </c>
    </row>
    <row r="759" spans="1:8" s="1" customFormat="1" ht="16.5" customHeight="1">
      <c r="A759" s="17" t="s">
        <v>657</v>
      </c>
      <c r="B759" s="10">
        <v>0</v>
      </c>
      <c r="C759" s="10">
        <v>60</v>
      </c>
      <c r="D759" s="10">
        <v>0</v>
      </c>
      <c r="E759" s="99">
        <v>60</v>
      </c>
      <c r="F759" s="95">
        <f t="shared" si="33"/>
        <v>0</v>
      </c>
      <c r="G759" s="95">
        <f t="shared" si="34"/>
        <v>100</v>
      </c>
      <c r="H759" s="95">
        <f t="shared" si="35"/>
        <v>0</v>
      </c>
    </row>
    <row r="760" spans="1:8" s="1" customFormat="1" ht="16.5" customHeight="1">
      <c r="A760" s="17" t="s">
        <v>108</v>
      </c>
      <c r="B760" s="11"/>
      <c r="C760" s="11"/>
      <c r="D760" s="10">
        <v>0</v>
      </c>
      <c r="E760" s="99">
        <v>0</v>
      </c>
      <c r="F760" s="95">
        <f t="shared" si="33"/>
        <v>0</v>
      </c>
      <c r="G760" s="95">
        <f t="shared" si="34"/>
        <v>0</v>
      </c>
      <c r="H760" s="95">
        <f t="shared" si="35"/>
        <v>0</v>
      </c>
    </row>
    <row r="761" spans="1:8" s="1" customFormat="1" ht="16.5" customHeight="1">
      <c r="A761" s="17" t="s">
        <v>109</v>
      </c>
      <c r="B761" s="11"/>
      <c r="C761" s="11"/>
      <c r="D761" s="10">
        <v>0</v>
      </c>
      <c r="E761" s="99">
        <v>0</v>
      </c>
      <c r="F761" s="95">
        <f aca="true" t="shared" si="36" ref="F761:F824">IF(B761&lt;&gt;0,(E761/B761)*100,0)</f>
        <v>0</v>
      </c>
      <c r="G761" s="95">
        <f aca="true" t="shared" si="37" ref="G761:G824">IF(C761&lt;&gt;0,(E761/C761)*100,0)</f>
        <v>0</v>
      </c>
      <c r="H761" s="95">
        <f aca="true" t="shared" si="38" ref="H761:H824">IF(D761&lt;&gt;0,(E761/D761)*100,0)</f>
        <v>0</v>
      </c>
    </row>
    <row r="762" spans="1:8" s="1" customFormat="1" ht="16.5" customHeight="1">
      <c r="A762" s="17" t="s">
        <v>110</v>
      </c>
      <c r="B762" s="11"/>
      <c r="C762" s="11"/>
      <c r="D762" s="10">
        <v>0</v>
      </c>
      <c r="E762" s="99">
        <v>0</v>
      </c>
      <c r="F762" s="95">
        <f t="shared" si="36"/>
        <v>0</v>
      </c>
      <c r="G762" s="95">
        <f t="shared" si="37"/>
        <v>0</v>
      </c>
      <c r="H762" s="95">
        <f t="shared" si="38"/>
        <v>0</v>
      </c>
    </row>
    <row r="763" spans="1:8" s="1" customFormat="1" ht="16.5" customHeight="1">
      <c r="A763" s="17" t="s">
        <v>658</v>
      </c>
      <c r="B763" s="11"/>
      <c r="C763" s="11"/>
      <c r="D763" s="10">
        <v>0</v>
      </c>
      <c r="E763" s="99">
        <v>0</v>
      </c>
      <c r="F763" s="95">
        <f t="shared" si="36"/>
        <v>0</v>
      </c>
      <c r="G763" s="95">
        <f t="shared" si="37"/>
        <v>0</v>
      </c>
      <c r="H763" s="95">
        <f t="shared" si="38"/>
        <v>0</v>
      </c>
    </row>
    <row r="764" spans="1:8" s="1" customFormat="1" ht="16.5" customHeight="1">
      <c r="A764" s="17" t="s">
        <v>659</v>
      </c>
      <c r="B764" s="11"/>
      <c r="C764" s="11"/>
      <c r="D764" s="10">
        <v>0</v>
      </c>
      <c r="E764" s="99">
        <v>0</v>
      </c>
      <c r="F764" s="95">
        <f t="shared" si="36"/>
        <v>0</v>
      </c>
      <c r="G764" s="95">
        <f t="shared" si="37"/>
        <v>0</v>
      </c>
      <c r="H764" s="95">
        <f t="shared" si="38"/>
        <v>0</v>
      </c>
    </row>
    <row r="765" spans="1:8" s="1" customFormat="1" ht="16.5" customHeight="1">
      <c r="A765" s="17" t="s">
        <v>660</v>
      </c>
      <c r="B765" s="11"/>
      <c r="C765" s="11"/>
      <c r="D765" s="10">
        <v>0</v>
      </c>
      <c r="E765" s="99">
        <v>0</v>
      </c>
      <c r="F765" s="95">
        <f t="shared" si="36"/>
        <v>0</v>
      </c>
      <c r="G765" s="95">
        <f t="shared" si="37"/>
        <v>0</v>
      </c>
      <c r="H765" s="95">
        <f t="shared" si="38"/>
        <v>0</v>
      </c>
    </row>
    <row r="766" spans="1:8" s="1" customFormat="1" ht="16.5" customHeight="1">
      <c r="A766" s="17" t="s">
        <v>661</v>
      </c>
      <c r="B766" s="11"/>
      <c r="C766" s="11"/>
      <c r="D766" s="10">
        <v>0</v>
      </c>
      <c r="E766" s="99">
        <v>60</v>
      </c>
      <c r="F766" s="95">
        <f t="shared" si="36"/>
        <v>0</v>
      </c>
      <c r="G766" s="95">
        <f t="shared" si="37"/>
        <v>0</v>
      </c>
      <c r="H766" s="95">
        <f t="shared" si="38"/>
        <v>0</v>
      </c>
    </row>
    <row r="767" spans="1:8" s="1" customFormat="1" ht="16.5" customHeight="1">
      <c r="A767" s="17" t="s">
        <v>662</v>
      </c>
      <c r="B767" s="11"/>
      <c r="C767" s="11"/>
      <c r="D767" s="10">
        <v>0</v>
      </c>
      <c r="E767" s="99">
        <v>0</v>
      </c>
      <c r="F767" s="95">
        <f t="shared" si="36"/>
        <v>0</v>
      </c>
      <c r="G767" s="95">
        <f t="shared" si="37"/>
        <v>0</v>
      </c>
      <c r="H767" s="95">
        <f t="shared" si="38"/>
        <v>0</v>
      </c>
    </row>
    <row r="768" spans="1:8" s="1" customFormat="1" ht="16.5" customHeight="1">
      <c r="A768" s="17" t="s">
        <v>663</v>
      </c>
      <c r="B768" s="11"/>
      <c r="C768" s="11"/>
      <c r="D768" s="10">
        <v>0</v>
      </c>
      <c r="E768" s="99">
        <v>0</v>
      </c>
      <c r="F768" s="95">
        <f t="shared" si="36"/>
        <v>0</v>
      </c>
      <c r="G768" s="95">
        <f t="shared" si="37"/>
        <v>0</v>
      </c>
      <c r="H768" s="95">
        <f t="shared" si="38"/>
        <v>0</v>
      </c>
    </row>
    <row r="769" spans="1:8" s="1" customFormat="1" ht="16.5" customHeight="1">
      <c r="A769" s="17" t="s">
        <v>664</v>
      </c>
      <c r="B769" s="11"/>
      <c r="C769" s="11"/>
      <c r="D769" s="10">
        <v>0</v>
      </c>
      <c r="E769" s="99">
        <v>0</v>
      </c>
      <c r="F769" s="95">
        <f t="shared" si="36"/>
        <v>0</v>
      </c>
      <c r="G769" s="95">
        <f t="shared" si="37"/>
        <v>0</v>
      </c>
      <c r="H769" s="95">
        <f t="shared" si="38"/>
        <v>0</v>
      </c>
    </row>
    <row r="770" spans="1:8" s="1" customFormat="1" ht="16.5" customHeight="1">
      <c r="A770" s="17" t="s">
        <v>149</v>
      </c>
      <c r="B770" s="11"/>
      <c r="C770" s="11"/>
      <c r="D770" s="10">
        <v>0</v>
      </c>
      <c r="E770" s="99">
        <v>0</v>
      </c>
      <c r="F770" s="95">
        <f t="shared" si="36"/>
        <v>0</v>
      </c>
      <c r="G770" s="95">
        <f t="shared" si="37"/>
        <v>0</v>
      </c>
      <c r="H770" s="95">
        <f t="shared" si="38"/>
        <v>0</v>
      </c>
    </row>
    <row r="771" spans="1:8" s="1" customFormat="1" ht="16.5" customHeight="1">
      <c r="A771" s="17" t="s">
        <v>665</v>
      </c>
      <c r="B771" s="11"/>
      <c r="C771" s="11"/>
      <c r="D771" s="10">
        <v>0</v>
      </c>
      <c r="E771" s="99">
        <v>0</v>
      </c>
      <c r="F771" s="95">
        <f t="shared" si="36"/>
        <v>0</v>
      </c>
      <c r="G771" s="95">
        <f t="shared" si="37"/>
        <v>0</v>
      </c>
      <c r="H771" s="95">
        <f t="shared" si="38"/>
        <v>0</v>
      </c>
    </row>
    <row r="772" spans="1:8" s="1" customFormat="1" ht="16.5" customHeight="1">
      <c r="A772" s="17" t="s">
        <v>117</v>
      </c>
      <c r="B772" s="11"/>
      <c r="C772" s="11"/>
      <c r="D772" s="10">
        <v>0</v>
      </c>
      <c r="E772" s="99">
        <v>0</v>
      </c>
      <c r="F772" s="95">
        <f t="shared" si="36"/>
        <v>0</v>
      </c>
      <c r="G772" s="95">
        <f t="shared" si="37"/>
        <v>0</v>
      </c>
      <c r="H772" s="95">
        <f t="shared" si="38"/>
        <v>0</v>
      </c>
    </row>
    <row r="773" spans="1:8" s="1" customFormat="1" ht="16.5" customHeight="1">
      <c r="A773" s="17" t="s">
        <v>666</v>
      </c>
      <c r="B773" s="11"/>
      <c r="C773" s="11"/>
      <c r="D773" s="10">
        <v>0</v>
      </c>
      <c r="E773" s="99">
        <v>0</v>
      </c>
      <c r="F773" s="95">
        <f t="shared" si="36"/>
        <v>0</v>
      </c>
      <c r="G773" s="95">
        <f t="shared" si="37"/>
        <v>0</v>
      </c>
      <c r="H773" s="95">
        <f t="shared" si="38"/>
        <v>0</v>
      </c>
    </row>
    <row r="774" spans="1:8" s="1" customFormat="1" ht="16.5" customHeight="1">
      <c r="A774" s="17" t="s">
        <v>667</v>
      </c>
      <c r="B774" s="10">
        <v>0</v>
      </c>
      <c r="C774" s="10">
        <v>625</v>
      </c>
      <c r="D774" s="10">
        <v>98</v>
      </c>
      <c r="E774" s="99">
        <v>625</v>
      </c>
      <c r="F774" s="95">
        <f t="shared" si="36"/>
        <v>0</v>
      </c>
      <c r="G774" s="95">
        <f t="shared" si="37"/>
        <v>100</v>
      </c>
      <c r="H774" s="95">
        <f t="shared" si="38"/>
        <v>637.7551020408164</v>
      </c>
    </row>
    <row r="775" spans="1:8" s="1" customFormat="1" ht="16.5" customHeight="1">
      <c r="A775" s="17" t="s">
        <v>668</v>
      </c>
      <c r="B775" s="11"/>
      <c r="C775" s="11"/>
      <c r="D775" s="10">
        <v>98</v>
      </c>
      <c r="E775" s="99">
        <v>625</v>
      </c>
      <c r="F775" s="95">
        <f t="shared" si="36"/>
        <v>0</v>
      </c>
      <c r="G775" s="95">
        <f t="shared" si="37"/>
        <v>0</v>
      </c>
      <c r="H775" s="95">
        <f t="shared" si="38"/>
        <v>637.7551020408164</v>
      </c>
    </row>
    <row r="776" spans="1:8" s="1" customFormat="1" ht="16.5" customHeight="1">
      <c r="A776" s="17" t="s">
        <v>69</v>
      </c>
      <c r="B776" s="10">
        <v>8515</v>
      </c>
      <c r="C776" s="10">
        <v>6032</v>
      </c>
      <c r="D776" s="10">
        <v>9427</v>
      </c>
      <c r="E776" s="99">
        <v>6032</v>
      </c>
      <c r="F776" s="95">
        <f t="shared" si="36"/>
        <v>70.83969465648855</v>
      </c>
      <c r="G776" s="95">
        <f t="shared" si="37"/>
        <v>100</v>
      </c>
      <c r="H776" s="95">
        <f t="shared" si="38"/>
        <v>63.98642197942082</v>
      </c>
    </row>
    <row r="777" spans="1:8" s="1" customFormat="1" ht="16.5" customHeight="1">
      <c r="A777" s="17" t="s">
        <v>669</v>
      </c>
      <c r="B777" s="10">
        <v>2110</v>
      </c>
      <c r="C777" s="10">
        <v>2360</v>
      </c>
      <c r="D777" s="10">
        <v>4295</v>
      </c>
      <c r="E777" s="99">
        <v>2360</v>
      </c>
      <c r="F777" s="95">
        <f t="shared" si="36"/>
        <v>111.84834123222748</v>
      </c>
      <c r="G777" s="95">
        <f t="shared" si="37"/>
        <v>100</v>
      </c>
      <c r="H777" s="95">
        <f t="shared" si="38"/>
        <v>54.94761350407451</v>
      </c>
    </row>
    <row r="778" spans="1:8" s="1" customFormat="1" ht="16.5" customHeight="1">
      <c r="A778" s="17" t="s">
        <v>108</v>
      </c>
      <c r="B778" s="11"/>
      <c r="C778" s="11"/>
      <c r="D778" s="10">
        <v>388</v>
      </c>
      <c r="E778" s="99">
        <v>227</v>
      </c>
      <c r="F778" s="95">
        <f t="shared" si="36"/>
        <v>0</v>
      </c>
      <c r="G778" s="95">
        <f t="shared" si="37"/>
        <v>0</v>
      </c>
      <c r="H778" s="95">
        <f t="shared" si="38"/>
        <v>58.50515463917526</v>
      </c>
    </row>
    <row r="779" spans="1:8" s="1" customFormat="1" ht="16.5" customHeight="1">
      <c r="A779" s="17" t="s">
        <v>109</v>
      </c>
      <c r="B779" s="11"/>
      <c r="C779" s="11"/>
      <c r="D779" s="10">
        <v>0</v>
      </c>
      <c r="E779" s="99">
        <v>0</v>
      </c>
      <c r="F779" s="95">
        <f t="shared" si="36"/>
        <v>0</v>
      </c>
      <c r="G779" s="95">
        <f t="shared" si="37"/>
        <v>0</v>
      </c>
      <c r="H779" s="95">
        <f t="shared" si="38"/>
        <v>0</v>
      </c>
    </row>
    <row r="780" spans="1:8" s="1" customFormat="1" ht="16.5" customHeight="1">
      <c r="A780" s="17" t="s">
        <v>110</v>
      </c>
      <c r="B780" s="11"/>
      <c r="C780" s="11"/>
      <c r="D780" s="10">
        <v>0</v>
      </c>
      <c r="E780" s="99">
        <v>0</v>
      </c>
      <c r="F780" s="95">
        <f t="shared" si="36"/>
        <v>0</v>
      </c>
      <c r="G780" s="95">
        <f t="shared" si="37"/>
        <v>0</v>
      </c>
      <c r="H780" s="95">
        <f t="shared" si="38"/>
        <v>0</v>
      </c>
    </row>
    <row r="781" spans="1:8" s="1" customFormat="1" ht="16.5" customHeight="1">
      <c r="A781" s="17" t="s">
        <v>670</v>
      </c>
      <c r="B781" s="11"/>
      <c r="C781" s="11"/>
      <c r="D781" s="10">
        <v>1780</v>
      </c>
      <c r="E781" s="99">
        <v>757</v>
      </c>
      <c r="F781" s="95">
        <f t="shared" si="36"/>
        <v>0</v>
      </c>
      <c r="G781" s="95">
        <f t="shared" si="37"/>
        <v>0</v>
      </c>
      <c r="H781" s="95">
        <f t="shared" si="38"/>
        <v>42.52808988764045</v>
      </c>
    </row>
    <row r="782" spans="1:8" s="1" customFormat="1" ht="16.5" customHeight="1">
      <c r="A782" s="17" t="s">
        <v>671</v>
      </c>
      <c r="B782" s="11"/>
      <c r="C782" s="11"/>
      <c r="D782" s="10">
        <v>0</v>
      </c>
      <c r="E782" s="99">
        <v>0</v>
      </c>
      <c r="F782" s="95">
        <f t="shared" si="36"/>
        <v>0</v>
      </c>
      <c r="G782" s="95">
        <f t="shared" si="37"/>
        <v>0</v>
      </c>
      <c r="H782" s="95">
        <f t="shared" si="38"/>
        <v>0</v>
      </c>
    </row>
    <row r="783" spans="1:8" s="1" customFormat="1" ht="16.5" customHeight="1">
      <c r="A783" s="17" t="s">
        <v>672</v>
      </c>
      <c r="B783" s="11"/>
      <c r="C783" s="11"/>
      <c r="D783" s="10">
        <v>133</v>
      </c>
      <c r="E783" s="99">
        <v>95</v>
      </c>
      <c r="F783" s="95">
        <f t="shared" si="36"/>
        <v>0</v>
      </c>
      <c r="G783" s="95">
        <f t="shared" si="37"/>
        <v>0</v>
      </c>
      <c r="H783" s="95">
        <f t="shared" si="38"/>
        <v>71.42857142857143</v>
      </c>
    </row>
    <row r="784" spans="1:8" s="1" customFormat="1" ht="16.5" customHeight="1">
      <c r="A784" s="17" t="s">
        <v>673</v>
      </c>
      <c r="B784" s="11"/>
      <c r="C784" s="11"/>
      <c r="D784" s="10">
        <v>218</v>
      </c>
      <c r="E784" s="99">
        <v>166</v>
      </c>
      <c r="F784" s="95">
        <f t="shared" si="36"/>
        <v>0</v>
      </c>
      <c r="G784" s="95">
        <f t="shared" si="37"/>
        <v>0</v>
      </c>
      <c r="H784" s="95">
        <f t="shared" si="38"/>
        <v>76.14678899082568</v>
      </c>
    </row>
    <row r="785" spans="1:8" s="1" customFormat="1" ht="16.5" customHeight="1">
      <c r="A785" s="17" t="s">
        <v>674</v>
      </c>
      <c r="B785" s="11"/>
      <c r="C785" s="11"/>
      <c r="D785" s="10">
        <v>93</v>
      </c>
      <c r="E785" s="99">
        <v>82</v>
      </c>
      <c r="F785" s="95">
        <f t="shared" si="36"/>
        <v>0</v>
      </c>
      <c r="G785" s="95">
        <f t="shared" si="37"/>
        <v>0</v>
      </c>
      <c r="H785" s="95">
        <f t="shared" si="38"/>
        <v>88.17204301075269</v>
      </c>
    </row>
    <row r="786" spans="1:8" s="1" customFormat="1" ht="16.5" customHeight="1">
      <c r="A786" s="17" t="s">
        <v>675</v>
      </c>
      <c r="B786" s="11"/>
      <c r="C786" s="11"/>
      <c r="D786" s="10">
        <v>0</v>
      </c>
      <c r="E786" s="99">
        <v>0</v>
      </c>
      <c r="F786" s="95">
        <f t="shared" si="36"/>
        <v>0</v>
      </c>
      <c r="G786" s="95">
        <f t="shared" si="37"/>
        <v>0</v>
      </c>
      <c r="H786" s="95">
        <f t="shared" si="38"/>
        <v>0</v>
      </c>
    </row>
    <row r="787" spans="1:8" s="1" customFormat="1" ht="16.5" customHeight="1">
      <c r="A787" s="17" t="s">
        <v>676</v>
      </c>
      <c r="B787" s="11"/>
      <c r="C787" s="11"/>
      <c r="D787" s="10">
        <v>1683</v>
      </c>
      <c r="E787" s="99">
        <v>1033</v>
      </c>
      <c r="F787" s="95">
        <f t="shared" si="36"/>
        <v>0</v>
      </c>
      <c r="G787" s="95">
        <f t="shared" si="37"/>
        <v>0</v>
      </c>
      <c r="H787" s="95">
        <f t="shared" si="38"/>
        <v>61.37849079025549</v>
      </c>
    </row>
    <row r="788" spans="1:8" s="1" customFormat="1" ht="16.5" customHeight="1">
      <c r="A788" s="17" t="s">
        <v>677</v>
      </c>
      <c r="B788" s="10">
        <v>0</v>
      </c>
      <c r="C788" s="10">
        <v>0</v>
      </c>
      <c r="D788" s="10">
        <v>0</v>
      </c>
      <c r="E788" s="99">
        <v>0</v>
      </c>
      <c r="F788" s="95">
        <f t="shared" si="36"/>
        <v>0</v>
      </c>
      <c r="G788" s="95">
        <f t="shared" si="37"/>
        <v>0</v>
      </c>
      <c r="H788" s="95">
        <f t="shared" si="38"/>
        <v>0</v>
      </c>
    </row>
    <row r="789" spans="1:8" s="1" customFormat="1" ht="16.5" customHeight="1">
      <c r="A789" s="17" t="s">
        <v>678</v>
      </c>
      <c r="B789" s="11"/>
      <c r="C789" s="11"/>
      <c r="D789" s="10">
        <v>0</v>
      </c>
      <c r="E789" s="99">
        <v>0</v>
      </c>
      <c r="F789" s="95">
        <f t="shared" si="36"/>
        <v>0</v>
      </c>
      <c r="G789" s="95">
        <f t="shared" si="37"/>
        <v>0</v>
      </c>
      <c r="H789" s="95">
        <f t="shared" si="38"/>
        <v>0</v>
      </c>
    </row>
    <row r="790" spans="1:8" s="1" customFormat="1" ht="16.5" customHeight="1">
      <c r="A790" s="17" t="s">
        <v>679</v>
      </c>
      <c r="B790" s="10">
        <v>220</v>
      </c>
      <c r="C790" s="10">
        <v>236</v>
      </c>
      <c r="D790" s="10">
        <v>692</v>
      </c>
      <c r="E790" s="99">
        <v>236</v>
      </c>
      <c r="F790" s="95">
        <f t="shared" si="36"/>
        <v>107.27272727272728</v>
      </c>
      <c r="G790" s="95">
        <f t="shared" si="37"/>
        <v>100</v>
      </c>
      <c r="H790" s="95">
        <f t="shared" si="38"/>
        <v>34.104046242774565</v>
      </c>
    </row>
    <row r="791" spans="1:8" s="1" customFormat="1" ht="16.5" customHeight="1">
      <c r="A791" s="17" t="s">
        <v>680</v>
      </c>
      <c r="B791" s="11"/>
      <c r="C791" s="11"/>
      <c r="D791" s="10">
        <v>544</v>
      </c>
      <c r="E791" s="99">
        <v>0</v>
      </c>
      <c r="F791" s="95">
        <f t="shared" si="36"/>
        <v>0</v>
      </c>
      <c r="G791" s="95">
        <f t="shared" si="37"/>
        <v>0</v>
      </c>
      <c r="H791" s="95">
        <f t="shared" si="38"/>
        <v>0</v>
      </c>
    </row>
    <row r="792" spans="1:8" s="1" customFormat="1" ht="16.5" customHeight="1">
      <c r="A792" s="17" t="s">
        <v>681</v>
      </c>
      <c r="B792" s="11"/>
      <c r="C792" s="11"/>
      <c r="D792" s="10">
        <v>148</v>
      </c>
      <c r="E792" s="99">
        <v>236</v>
      </c>
      <c r="F792" s="95">
        <f t="shared" si="36"/>
        <v>0</v>
      </c>
      <c r="G792" s="95">
        <f t="shared" si="37"/>
        <v>0</v>
      </c>
      <c r="H792" s="95">
        <f t="shared" si="38"/>
        <v>159.45945945945945</v>
      </c>
    </row>
    <row r="793" spans="1:8" s="1" customFormat="1" ht="16.5" customHeight="1">
      <c r="A793" s="17" t="s">
        <v>682</v>
      </c>
      <c r="B793" s="10">
        <v>3034</v>
      </c>
      <c r="C793" s="10">
        <v>3241</v>
      </c>
      <c r="D793" s="10">
        <v>2707</v>
      </c>
      <c r="E793" s="99">
        <v>3241</v>
      </c>
      <c r="F793" s="95">
        <f t="shared" si="36"/>
        <v>106.82267633487146</v>
      </c>
      <c r="G793" s="95">
        <f t="shared" si="37"/>
        <v>100</v>
      </c>
      <c r="H793" s="95">
        <f t="shared" si="38"/>
        <v>119.72663465090505</v>
      </c>
    </row>
    <row r="794" spans="1:8" s="1" customFormat="1" ht="16.5" customHeight="1">
      <c r="A794" s="17" t="s">
        <v>683</v>
      </c>
      <c r="B794" s="11"/>
      <c r="C794" s="11"/>
      <c r="D794" s="10">
        <v>2707</v>
      </c>
      <c r="E794" s="99">
        <v>3241</v>
      </c>
      <c r="F794" s="95">
        <f t="shared" si="36"/>
        <v>0</v>
      </c>
      <c r="G794" s="95">
        <f t="shared" si="37"/>
        <v>0</v>
      </c>
      <c r="H794" s="95">
        <f t="shared" si="38"/>
        <v>119.72663465090505</v>
      </c>
    </row>
    <row r="795" spans="1:8" s="1" customFormat="1" ht="16.5" customHeight="1">
      <c r="A795" s="17" t="s">
        <v>684</v>
      </c>
      <c r="B795" s="10">
        <v>53</v>
      </c>
      <c r="C795" s="10">
        <v>41</v>
      </c>
      <c r="D795" s="10">
        <v>99</v>
      </c>
      <c r="E795" s="99">
        <v>41</v>
      </c>
      <c r="F795" s="95">
        <f t="shared" si="36"/>
        <v>77.35849056603774</v>
      </c>
      <c r="G795" s="95">
        <f t="shared" si="37"/>
        <v>100</v>
      </c>
      <c r="H795" s="95">
        <f t="shared" si="38"/>
        <v>41.41414141414141</v>
      </c>
    </row>
    <row r="796" spans="1:8" s="1" customFormat="1" ht="16.5" customHeight="1">
      <c r="A796" s="17" t="s">
        <v>685</v>
      </c>
      <c r="B796" s="11"/>
      <c r="C796" s="11"/>
      <c r="D796" s="10">
        <v>99</v>
      </c>
      <c r="E796" s="99">
        <v>41</v>
      </c>
      <c r="F796" s="95">
        <f t="shared" si="36"/>
        <v>0</v>
      </c>
      <c r="G796" s="95">
        <f t="shared" si="37"/>
        <v>0</v>
      </c>
      <c r="H796" s="95">
        <f t="shared" si="38"/>
        <v>41.41414141414141</v>
      </c>
    </row>
    <row r="797" spans="1:8" s="1" customFormat="1" ht="16.5" customHeight="1">
      <c r="A797" s="17" t="s">
        <v>686</v>
      </c>
      <c r="B797" s="10">
        <v>3098</v>
      </c>
      <c r="C797" s="10">
        <v>154</v>
      </c>
      <c r="D797" s="10">
        <v>1634</v>
      </c>
      <c r="E797" s="99">
        <v>154</v>
      </c>
      <c r="F797" s="95">
        <f t="shared" si="36"/>
        <v>4.970948999354422</v>
      </c>
      <c r="G797" s="95">
        <f t="shared" si="37"/>
        <v>100</v>
      </c>
      <c r="H797" s="95">
        <f t="shared" si="38"/>
        <v>9.424724602203183</v>
      </c>
    </row>
    <row r="798" spans="1:8" s="1" customFormat="1" ht="16.5" customHeight="1">
      <c r="A798" s="17" t="s">
        <v>687</v>
      </c>
      <c r="B798" s="11"/>
      <c r="C798" s="11"/>
      <c r="D798" s="10">
        <v>1634</v>
      </c>
      <c r="E798" s="99">
        <v>154</v>
      </c>
      <c r="F798" s="95">
        <f t="shared" si="36"/>
        <v>0</v>
      </c>
      <c r="G798" s="95">
        <f t="shared" si="37"/>
        <v>0</v>
      </c>
      <c r="H798" s="95">
        <f t="shared" si="38"/>
        <v>9.424724602203183</v>
      </c>
    </row>
    <row r="799" spans="1:8" s="1" customFormat="1" ht="16.5" customHeight="1">
      <c r="A799" s="17" t="s">
        <v>70</v>
      </c>
      <c r="B799" s="10">
        <v>60235</v>
      </c>
      <c r="C799" s="10">
        <v>63411</v>
      </c>
      <c r="D799" s="10">
        <v>78511</v>
      </c>
      <c r="E799" s="99">
        <v>63411</v>
      </c>
      <c r="F799" s="95">
        <f t="shared" si="36"/>
        <v>105.27268199551756</v>
      </c>
      <c r="G799" s="95">
        <f t="shared" si="37"/>
        <v>100</v>
      </c>
      <c r="H799" s="95">
        <f t="shared" si="38"/>
        <v>80.76702627657271</v>
      </c>
    </row>
    <row r="800" spans="1:8" s="1" customFormat="1" ht="16.5" customHeight="1">
      <c r="A800" s="17" t="s">
        <v>688</v>
      </c>
      <c r="B800" s="10">
        <v>10123</v>
      </c>
      <c r="C800" s="10">
        <v>13522</v>
      </c>
      <c r="D800" s="10">
        <v>9047</v>
      </c>
      <c r="E800" s="99">
        <v>13522</v>
      </c>
      <c r="F800" s="95">
        <f t="shared" si="36"/>
        <v>133.57700286476341</v>
      </c>
      <c r="G800" s="95">
        <f t="shared" si="37"/>
        <v>100</v>
      </c>
      <c r="H800" s="95">
        <f t="shared" si="38"/>
        <v>149.46391068862604</v>
      </c>
    </row>
    <row r="801" spans="1:8" s="1" customFormat="1" ht="16.5" customHeight="1">
      <c r="A801" s="17" t="s">
        <v>108</v>
      </c>
      <c r="B801" s="11"/>
      <c r="C801" s="11"/>
      <c r="D801" s="10">
        <v>606</v>
      </c>
      <c r="E801" s="99">
        <v>545</v>
      </c>
      <c r="F801" s="95">
        <f t="shared" si="36"/>
        <v>0</v>
      </c>
      <c r="G801" s="95">
        <f t="shared" si="37"/>
        <v>0</v>
      </c>
      <c r="H801" s="95">
        <f t="shared" si="38"/>
        <v>89.93399339933993</v>
      </c>
    </row>
    <row r="802" spans="1:8" s="1" customFormat="1" ht="16.5" customHeight="1">
      <c r="A802" s="17" t="s">
        <v>109</v>
      </c>
      <c r="B802" s="11"/>
      <c r="C802" s="11"/>
      <c r="D802" s="10">
        <v>39</v>
      </c>
      <c r="E802" s="99">
        <v>0</v>
      </c>
      <c r="F802" s="95">
        <f t="shared" si="36"/>
        <v>0</v>
      </c>
      <c r="G802" s="95">
        <f t="shared" si="37"/>
        <v>0</v>
      </c>
      <c r="H802" s="95">
        <f t="shared" si="38"/>
        <v>0</v>
      </c>
    </row>
    <row r="803" spans="1:8" s="1" customFormat="1" ht="16.5" customHeight="1">
      <c r="A803" s="17" t="s">
        <v>110</v>
      </c>
      <c r="B803" s="11"/>
      <c r="C803" s="11"/>
      <c r="D803" s="10">
        <v>0</v>
      </c>
      <c r="E803" s="99">
        <v>0</v>
      </c>
      <c r="F803" s="95">
        <f t="shared" si="36"/>
        <v>0</v>
      </c>
      <c r="G803" s="95">
        <f t="shared" si="37"/>
        <v>0</v>
      </c>
      <c r="H803" s="95">
        <f t="shared" si="38"/>
        <v>0</v>
      </c>
    </row>
    <row r="804" spans="1:8" s="1" customFormat="1" ht="16.5" customHeight="1">
      <c r="A804" s="17" t="s">
        <v>117</v>
      </c>
      <c r="B804" s="11"/>
      <c r="C804" s="11"/>
      <c r="D804" s="10">
        <v>4770</v>
      </c>
      <c r="E804" s="99">
        <v>3761</v>
      </c>
      <c r="F804" s="95">
        <f t="shared" si="36"/>
        <v>0</v>
      </c>
      <c r="G804" s="95">
        <f t="shared" si="37"/>
        <v>0</v>
      </c>
      <c r="H804" s="95">
        <f t="shared" si="38"/>
        <v>78.84696016771488</v>
      </c>
    </row>
    <row r="805" spans="1:8" s="1" customFormat="1" ht="16.5" customHeight="1">
      <c r="A805" s="17" t="s">
        <v>689</v>
      </c>
      <c r="B805" s="11"/>
      <c r="C805" s="11"/>
      <c r="D805" s="10">
        <v>0</v>
      </c>
      <c r="E805" s="99">
        <v>0</v>
      </c>
      <c r="F805" s="95">
        <f t="shared" si="36"/>
        <v>0</v>
      </c>
      <c r="G805" s="95">
        <f t="shared" si="37"/>
        <v>0</v>
      </c>
      <c r="H805" s="95">
        <f t="shared" si="38"/>
        <v>0</v>
      </c>
    </row>
    <row r="806" spans="1:8" s="1" customFormat="1" ht="16.5" customHeight="1">
      <c r="A806" s="17" t="s">
        <v>690</v>
      </c>
      <c r="B806" s="11"/>
      <c r="C806" s="11"/>
      <c r="D806" s="10">
        <v>5</v>
      </c>
      <c r="E806" s="99">
        <v>96</v>
      </c>
      <c r="F806" s="95">
        <f t="shared" si="36"/>
        <v>0</v>
      </c>
      <c r="G806" s="95">
        <f t="shared" si="37"/>
        <v>0</v>
      </c>
      <c r="H806" s="95">
        <f t="shared" si="38"/>
        <v>1920</v>
      </c>
    </row>
    <row r="807" spans="1:8" s="1" customFormat="1" ht="16.5" customHeight="1">
      <c r="A807" s="17" t="s">
        <v>691</v>
      </c>
      <c r="B807" s="11"/>
      <c r="C807" s="11"/>
      <c r="D807" s="10">
        <v>136</v>
      </c>
      <c r="E807" s="99">
        <v>340</v>
      </c>
      <c r="F807" s="95">
        <f t="shared" si="36"/>
        <v>0</v>
      </c>
      <c r="G807" s="95">
        <f t="shared" si="37"/>
        <v>0</v>
      </c>
      <c r="H807" s="95">
        <f t="shared" si="38"/>
        <v>250</v>
      </c>
    </row>
    <row r="808" spans="1:8" s="1" customFormat="1" ht="16.5" customHeight="1">
      <c r="A808" s="17" t="s">
        <v>692</v>
      </c>
      <c r="B808" s="11"/>
      <c r="C808" s="11"/>
      <c r="D808" s="10">
        <v>3</v>
      </c>
      <c r="E808" s="99">
        <v>26</v>
      </c>
      <c r="F808" s="95">
        <f t="shared" si="36"/>
        <v>0</v>
      </c>
      <c r="G808" s="95">
        <f t="shared" si="37"/>
        <v>0</v>
      </c>
      <c r="H808" s="95">
        <f t="shared" si="38"/>
        <v>866.6666666666666</v>
      </c>
    </row>
    <row r="809" spans="1:8" s="1" customFormat="1" ht="16.5" customHeight="1">
      <c r="A809" s="17" t="s">
        <v>693</v>
      </c>
      <c r="B809" s="11"/>
      <c r="C809" s="11"/>
      <c r="D809" s="10">
        <v>0</v>
      </c>
      <c r="E809" s="99">
        <v>0</v>
      </c>
      <c r="F809" s="95">
        <f t="shared" si="36"/>
        <v>0</v>
      </c>
      <c r="G809" s="95">
        <f t="shared" si="37"/>
        <v>0</v>
      </c>
      <c r="H809" s="95">
        <f t="shared" si="38"/>
        <v>0</v>
      </c>
    </row>
    <row r="810" spans="1:8" s="1" customFormat="1" ht="16.5" customHeight="1">
      <c r="A810" s="17" t="s">
        <v>694</v>
      </c>
      <c r="B810" s="11"/>
      <c r="C810" s="11"/>
      <c r="D810" s="10">
        <v>0</v>
      </c>
      <c r="E810" s="99">
        <v>0</v>
      </c>
      <c r="F810" s="95">
        <f t="shared" si="36"/>
        <v>0</v>
      </c>
      <c r="G810" s="95">
        <f t="shared" si="37"/>
        <v>0</v>
      </c>
      <c r="H810" s="95">
        <f t="shared" si="38"/>
        <v>0</v>
      </c>
    </row>
    <row r="811" spans="1:8" s="1" customFormat="1" ht="16.5" customHeight="1">
      <c r="A811" s="17" t="s">
        <v>695</v>
      </c>
      <c r="B811" s="11"/>
      <c r="C811" s="11"/>
      <c r="D811" s="10">
        <v>48</v>
      </c>
      <c r="E811" s="99">
        <v>453</v>
      </c>
      <c r="F811" s="95">
        <f t="shared" si="36"/>
        <v>0</v>
      </c>
      <c r="G811" s="95">
        <f t="shared" si="37"/>
        <v>0</v>
      </c>
      <c r="H811" s="95">
        <f t="shared" si="38"/>
        <v>943.75</v>
      </c>
    </row>
    <row r="812" spans="1:8" s="1" customFormat="1" ht="16.5" customHeight="1">
      <c r="A812" s="17" t="s">
        <v>696</v>
      </c>
      <c r="B812" s="11"/>
      <c r="C812" s="11"/>
      <c r="D812" s="10">
        <v>0</v>
      </c>
      <c r="E812" s="99">
        <v>0</v>
      </c>
      <c r="F812" s="95">
        <f t="shared" si="36"/>
        <v>0</v>
      </c>
      <c r="G812" s="95">
        <f t="shared" si="37"/>
        <v>0</v>
      </c>
      <c r="H812" s="95">
        <f t="shared" si="38"/>
        <v>0</v>
      </c>
    </row>
    <row r="813" spans="1:8" s="1" customFormat="1" ht="16.5" customHeight="1">
      <c r="A813" s="17" t="s">
        <v>697</v>
      </c>
      <c r="B813" s="11"/>
      <c r="C813" s="11"/>
      <c r="D813" s="10">
        <v>89</v>
      </c>
      <c r="E813" s="99">
        <v>11</v>
      </c>
      <c r="F813" s="95">
        <f t="shared" si="36"/>
        <v>0</v>
      </c>
      <c r="G813" s="95">
        <f t="shared" si="37"/>
        <v>0</v>
      </c>
      <c r="H813" s="95">
        <f t="shared" si="38"/>
        <v>12.359550561797752</v>
      </c>
    </row>
    <row r="814" spans="1:8" s="1" customFormat="1" ht="16.5" customHeight="1">
      <c r="A814" s="17" t="s">
        <v>698</v>
      </c>
      <c r="B814" s="11"/>
      <c r="C814" s="11"/>
      <c r="D814" s="10">
        <v>0</v>
      </c>
      <c r="E814" s="99">
        <v>0</v>
      </c>
      <c r="F814" s="95">
        <f t="shared" si="36"/>
        <v>0</v>
      </c>
      <c r="G814" s="95">
        <f t="shared" si="37"/>
        <v>0</v>
      </c>
      <c r="H814" s="95">
        <f t="shared" si="38"/>
        <v>0</v>
      </c>
    </row>
    <row r="815" spans="1:8" s="1" customFormat="1" ht="16.5" customHeight="1">
      <c r="A815" s="17" t="s">
        <v>699</v>
      </c>
      <c r="B815" s="11"/>
      <c r="C815" s="11"/>
      <c r="D815" s="10">
        <v>0</v>
      </c>
      <c r="E815" s="99">
        <v>0</v>
      </c>
      <c r="F815" s="95">
        <f t="shared" si="36"/>
        <v>0</v>
      </c>
      <c r="G815" s="95">
        <f t="shared" si="37"/>
        <v>0</v>
      </c>
      <c r="H815" s="95">
        <f t="shared" si="38"/>
        <v>0</v>
      </c>
    </row>
    <row r="816" spans="1:8" s="1" customFormat="1" ht="16.5" customHeight="1">
      <c r="A816" s="17" t="s">
        <v>700</v>
      </c>
      <c r="B816" s="11"/>
      <c r="C816" s="11"/>
      <c r="D816" s="10">
        <v>230</v>
      </c>
      <c r="E816" s="99">
        <v>318</v>
      </c>
      <c r="F816" s="95">
        <f t="shared" si="36"/>
        <v>0</v>
      </c>
      <c r="G816" s="95">
        <f t="shared" si="37"/>
        <v>0</v>
      </c>
      <c r="H816" s="95">
        <f t="shared" si="38"/>
        <v>138.2608695652174</v>
      </c>
    </row>
    <row r="817" spans="1:8" s="1" customFormat="1" ht="16.5" customHeight="1">
      <c r="A817" s="17" t="s">
        <v>701</v>
      </c>
      <c r="B817" s="11"/>
      <c r="C817" s="11"/>
      <c r="D817" s="10">
        <v>157</v>
      </c>
      <c r="E817" s="99">
        <v>400</v>
      </c>
      <c r="F817" s="95">
        <f t="shared" si="36"/>
        <v>0</v>
      </c>
      <c r="G817" s="95">
        <f t="shared" si="37"/>
        <v>0</v>
      </c>
      <c r="H817" s="95">
        <f t="shared" si="38"/>
        <v>254.77707006369425</v>
      </c>
    </row>
    <row r="818" spans="1:8" s="1" customFormat="1" ht="16.5" customHeight="1">
      <c r="A818" s="17" t="s">
        <v>702</v>
      </c>
      <c r="B818" s="11"/>
      <c r="C818" s="11"/>
      <c r="D818" s="10">
        <v>0</v>
      </c>
      <c r="E818" s="99">
        <v>0</v>
      </c>
      <c r="F818" s="95">
        <f t="shared" si="36"/>
        <v>0</v>
      </c>
      <c r="G818" s="95">
        <f t="shared" si="37"/>
        <v>0</v>
      </c>
      <c r="H818" s="95">
        <f t="shared" si="38"/>
        <v>0</v>
      </c>
    </row>
    <row r="819" spans="1:8" s="1" customFormat="1" ht="16.5" customHeight="1">
      <c r="A819" s="17" t="s">
        <v>703</v>
      </c>
      <c r="B819" s="11"/>
      <c r="C819" s="11"/>
      <c r="D819" s="10">
        <v>1785</v>
      </c>
      <c r="E819" s="99">
        <v>2509</v>
      </c>
      <c r="F819" s="95">
        <f t="shared" si="36"/>
        <v>0</v>
      </c>
      <c r="G819" s="95">
        <f t="shared" si="37"/>
        <v>0</v>
      </c>
      <c r="H819" s="95">
        <f t="shared" si="38"/>
        <v>140.56022408963585</v>
      </c>
    </row>
    <row r="820" spans="1:8" s="1" customFormat="1" ht="16.5" customHeight="1">
      <c r="A820" s="17" t="s">
        <v>704</v>
      </c>
      <c r="B820" s="11"/>
      <c r="C820" s="11"/>
      <c r="D820" s="10">
        <v>430</v>
      </c>
      <c r="E820" s="99">
        <v>641</v>
      </c>
      <c r="F820" s="95">
        <f t="shared" si="36"/>
        <v>0</v>
      </c>
      <c r="G820" s="95">
        <f t="shared" si="37"/>
        <v>0</v>
      </c>
      <c r="H820" s="95">
        <f t="shared" si="38"/>
        <v>149.06976744186048</v>
      </c>
    </row>
    <row r="821" spans="1:8" s="1" customFormat="1" ht="16.5" customHeight="1">
      <c r="A821" s="17" t="s">
        <v>705</v>
      </c>
      <c r="B821" s="11"/>
      <c r="C821" s="11"/>
      <c r="D821" s="10">
        <v>35</v>
      </c>
      <c r="E821" s="99">
        <v>230</v>
      </c>
      <c r="F821" s="95">
        <f t="shared" si="36"/>
        <v>0</v>
      </c>
      <c r="G821" s="95">
        <f t="shared" si="37"/>
        <v>0</v>
      </c>
      <c r="H821" s="95">
        <f t="shared" si="38"/>
        <v>657.1428571428571</v>
      </c>
    </row>
    <row r="822" spans="1:8" s="1" customFormat="1" ht="16.5" customHeight="1">
      <c r="A822" s="17" t="s">
        <v>706</v>
      </c>
      <c r="B822" s="11"/>
      <c r="C822" s="11"/>
      <c r="D822" s="10">
        <v>0</v>
      </c>
      <c r="E822" s="99">
        <v>0</v>
      </c>
      <c r="F822" s="95">
        <f t="shared" si="36"/>
        <v>0</v>
      </c>
      <c r="G822" s="95">
        <f t="shared" si="37"/>
        <v>0</v>
      </c>
      <c r="H822" s="95">
        <f t="shared" si="38"/>
        <v>0</v>
      </c>
    </row>
    <row r="823" spans="1:8" s="1" customFormat="1" ht="16.5" customHeight="1">
      <c r="A823" s="17" t="s">
        <v>707</v>
      </c>
      <c r="B823" s="11"/>
      <c r="C823" s="11"/>
      <c r="D823" s="10">
        <v>18</v>
      </c>
      <c r="E823" s="99">
        <v>0</v>
      </c>
      <c r="F823" s="95">
        <f t="shared" si="36"/>
        <v>0</v>
      </c>
      <c r="G823" s="95">
        <f t="shared" si="37"/>
        <v>0</v>
      </c>
      <c r="H823" s="95">
        <f t="shared" si="38"/>
        <v>0</v>
      </c>
    </row>
    <row r="824" spans="1:8" s="1" customFormat="1" ht="12.75" customHeight="1">
      <c r="A824" s="17" t="s">
        <v>708</v>
      </c>
      <c r="B824" s="11"/>
      <c r="C824" s="11"/>
      <c r="D824" s="10">
        <v>0</v>
      </c>
      <c r="E824" s="99">
        <v>3718</v>
      </c>
      <c r="F824" s="95">
        <f t="shared" si="36"/>
        <v>0</v>
      </c>
      <c r="G824" s="95">
        <f t="shared" si="37"/>
        <v>0</v>
      </c>
      <c r="H824" s="95">
        <f t="shared" si="38"/>
        <v>0</v>
      </c>
    </row>
    <row r="825" spans="1:8" s="1" customFormat="1" ht="16.5" customHeight="1">
      <c r="A825" s="17" t="s">
        <v>709</v>
      </c>
      <c r="B825" s="11"/>
      <c r="C825" s="11"/>
      <c r="D825" s="10">
        <v>696</v>
      </c>
      <c r="E825" s="99">
        <v>474</v>
      </c>
      <c r="F825" s="95">
        <f aca="true" t="shared" si="39" ref="F825:F888">IF(B825&lt;&gt;0,(E825/B825)*100,0)</f>
        <v>0</v>
      </c>
      <c r="G825" s="95">
        <f aca="true" t="shared" si="40" ref="G825:G888">IF(C825&lt;&gt;0,(E825/C825)*100,0)</f>
        <v>0</v>
      </c>
      <c r="H825" s="95">
        <f aca="true" t="shared" si="41" ref="H825:H888">IF(D825&lt;&gt;0,(E825/D825)*100,0)</f>
        <v>68.10344827586206</v>
      </c>
    </row>
    <row r="826" spans="1:8" s="1" customFormat="1" ht="16.5" customHeight="1">
      <c r="A826" s="17" t="s">
        <v>710</v>
      </c>
      <c r="B826" s="10">
        <v>5211</v>
      </c>
      <c r="C826" s="10">
        <v>4194</v>
      </c>
      <c r="D826" s="10">
        <v>5304</v>
      </c>
      <c r="E826" s="99">
        <v>4194</v>
      </c>
      <c r="F826" s="95">
        <f t="shared" si="39"/>
        <v>80.48359240069085</v>
      </c>
      <c r="G826" s="95">
        <f t="shared" si="40"/>
        <v>100</v>
      </c>
      <c r="H826" s="95">
        <f t="shared" si="41"/>
        <v>79.07239819004525</v>
      </c>
    </row>
    <row r="827" spans="1:8" s="1" customFormat="1" ht="16.5" customHeight="1">
      <c r="A827" s="17" t="s">
        <v>108</v>
      </c>
      <c r="B827" s="11"/>
      <c r="C827" s="11"/>
      <c r="D827" s="10">
        <v>720</v>
      </c>
      <c r="E827" s="99">
        <v>349</v>
      </c>
      <c r="F827" s="95">
        <f t="shared" si="39"/>
        <v>0</v>
      </c>
      <c r="G827" s="95">
        <f t="shared" si="40"/>
        <v>0</v>
      </c>
      <c r="H827" s="95">
        <f t="shared" si="41"/>
        <v>48.47222222222222</v>
      </c>
    </row>
    <row r="828" spans="1:8" s="1" customFormat="1" ht="16.5" customHeight="1">
      <c r="A828" s="17" t="s">
        <v>109</v>
      </c>
      <c r="B828" s="11"/>
      <c r="C828" s="11"/>
      <c r="D828" s="10">
        <v>0</v>
      </c>
      <c r="E828" s="99">
        <v>0</v>
      </c>
      <c r="F828" s="95">
        <f t="shared" si="39"/>
        <v>0</v>
      </c>
      <c r="G828" s="95">
        <f t="shared" si="40"/>
        <v>0</v>
      </c>
      <c r="H828" s="95">
        <f t="shared" si="41"/>
        <v>0</v>
      </c>
    </row>
    <row r="829" spans="1:8" s="1" customFormat="1" ht="16.5" customHeight="1">
      <c r="A829" s="17" t="s">
        <v>110</v>
      </c>
      <c r="B829" s="11"/>
      <c r="C829" s="11"/>
      <c r="D829" s="10">
        <v>0</v>
      </c>
      <c r="E829" s="99">
        <v>0</v>
      </c>
      <c r="F829" s="95">
        <f t="shared" si="39"/>
        <v>0</v>
      </c>
      <c r="G829" s="95">
        <f t="shared" si="40"/>
        <v>0</v>
      </c>
      <c r="H829" s="95">
        <f t="shared" si="41"/>
        <v>0</v>
      </c>
    </row>
    <row r="830" spans="1:8" s="1" customFormat="1" ht="16.5" customHeight="1">
      <c r="A830" s="17" t="s">
        <v>711</v>
      </c>
      <c r="B830" s="11"/>
      <c r="C830" s="11"/>
      <c r="D830" s="10">
        <v>2016</v>
      </c>
      <c r="E830" s="99">
        <v>1578</v>
      </c>
      <c r="F830" s="95">
        <f t="shared" si="39"/>
        <v>0</v>
      </c>
      <c r="G830" s="95">
        <f t="shared" si="40"/>
        <v>0</v>
      </c>
      <c r="H830" s="95">
        <f t="shared" si="41"/>
        <v>78.27380952380952</v>
      </c>
    </row>
    <row r="831" spans="1:8" s="1" customFormat="1" ht="16.5" customHeight="1">
      <c r="A831" s="17" t="s">
        <v>712</v>
      </c>
      <c r="B831" s="11"/>
      <c r="C831" s="11"/>
      <c r="D831" s="10">
        <v>365</v>
      </c>
      <c r="E831" s="99">
        <v>447</v>
      </c>
      <c r="F831" s="95">
        <f t="shared" si="39"/>
        <v>0</v>
      </c>
      <c r="G831" s="95">
        <f t="shared" si="40"/>
        <v>0</v>
      </c>
      <c r="H831" s="95">
        <f t="shared" si="41"/>
        <v>122.46575342465754</v>
      </c>
    </row>
    <row r="832" spans="1:8" s="1" customFormat="1" ht="16.5" customHeight="1">
      <c r="A832" s="17" t="s">
        <v>713</v>
      </c>
      <c r="B832" s="11"/>
      <c r="C832" s="11"/>
      <c r="D832" s="10">
        <v>0</v>
      </c>
      <c r="E832" s="99">
        <v>0</v>
      </c>
      <c r="F832" s="95">
        <f t="shared" si="39"/>
        <v>0</v>
      </c>
      <c r="G832" s="95">
        <f t="shared" si="40"/>
        <v>0</v>
      </c>
      <c r="H832" s="95">
        <f t="shared" si="41"/>
        <v>0</v>
      </c>
    </row>
    <row r="833" spans="1:8" s="1" customFormat="1" ht="16.5" customHeight="1">
      <c r="A833" s="17" t="s">
        <v>714</v>
      </c>
      <c r="B833" s="11"/>
      <c r="C833" s="11"/>
      <c r="D833" s="10">
        <v>0</v>
      </c>
      <c r="E833" s="99">
        <v>0</v>
      </c>
      <c r="F833" s="95">
        <f t="shared" si="39"/>
        <v>0</v>
      </c>
      <c r="G833" s="95">
        <f t="shared" si="40"/>
        <v>0</v>
      </c>
      <c r="H833" s="95">
        <f t="shared" si="41"/>
        <v>0</v>
      </c>
    </row>
    <row r="834" spans="1:8" s="1" customFormat="1" ht="16.5" customHeight="1">
      <c r="A834" s="17" t="s">
        <v>715</v>
      </c>
      <c r="B834" s="11"/>
      <c r="C834" s="11"/>
      <c r="D834" s="10">
        <v>905</v>
      </c>
      <c r="E834" s="99">
        <v>966</v>
      </c>
      <c r="F834" s="95">
        <f t="shared" si="39"/>
        <v>0</v>
      </c>
      <c r="G834" s="95">
        <f t="shared" si="40"/>
        <v>0</v>
      </c>
      <c r="H834" s="95">
        <f t="shared" si="41"/>
        <v>106.74033149171271</v>
      </c>
    </row>
    <row r="835" spans="1:8" s="1" customFormat="1" ht="16.5" customHeight="1">
      <c r="A835" s="17" t="s">
        <v>716</v>
      </c>
      <c r="B835" s="11"/>
      <c r="C835" s="11"/>
      <c r="D835" s="10">
        <v>80</v>
      </c>
      <c r="E835" s="99">
        <v>1</v>
      </c>
      <c r="F835" s="95">
        <f t="shared" si="39"/>
        <v>0</v>
      </c>
      <c r="G835" s="95">
        <f t="shared" si="40"/>
        <v>0</v>
      </c>
      <c r="H835" s="95">
        <f t="shared" si="41"/>
        <v>1.25</v>
      </c>
    </row>
    <row r="836" spans="1:8" s="1" customFormat="1" ht="16.5" customHeight="1">
      <c r="A836" s="17" t="s">
        <v>717</v>
      </c>
      <c r="B836" s="11"/>
      <c r="C836" s="11"/>
      <c r="D836" s="10">
        <v>12</v>
      </c>
      <c r="E836" s="99">
        <v>45</v>
      </c>
      <c r="F836" s="95">
        <f t="shared" si="39"/>
        <v>0</v>
      </c>
      <c r="G836" s="95">
        <f t="shared" si="40"/>
        <v>0</v>
      </c>
      <c r="H836" s="95">
        <f t="shared" si="41"/>
        <v>375</v>
      </c>
    </row>
    <row r="837" spans="1:8" s="1" customFormat="1" ht="16.5" customHeight="1">
      <c r="A837" s="17" t="s">
        <v>718</v>
      </c>
      <c r="B837" s="11"/>
      <c r="C837" s="11"/>
      <c r="D837" s="10">
        <v>0</v>
      </c>
      <c r="E837" s="99">
        <v>0</v>
      </c>
      <c r="F837" s="95">
        <f t="shared" si="39"/>
        <v>0</v>
      </c>
      <c r="G837" s="95">
        <f t="shared" si="40"/>
        <v>0</v>
      </c>
      <c r="H837" s="95">
        <f t="shared" si="41"/>
        <v>0</v>
      </c>
    </row>
    <row r="838" spans="1:8" s="1" customFormat="1" ht="16.5" customHeight="1">
      <c r="A838" s="17" t="s">
        <v>719</v>
      </c>
      <c r="B838" s="11"/>
      <c r="C838" s="11"/>
      <c r="D838" s="10">
        <v>16</v>
      </c>
      <c r="E838" s="99">
        <v>0</v>
      </c>
      <c r="F838" s="95">
        <f t="shared" si="39"/>
        <v>0</v>
      </c>
      <c r="G838" s="95">
        <f t="shared" si="40"/>
        <v>0</v>
      </c>
      <c r="H838" s="95">
        <f t="shared" si="41"/>
        <v>0</v>
      </c>
    </row>
    <row r="839" spans="1:8" s="1" customFormat="1" ht="16.5" customHeight="1">
      <c r="A839" s="17" t="s">
        <v>720</v>
      </c>
      <c r="B839" s="11"/>
      <c r="C839" s="11"/>
      <c r="D839" s="10">
        <v>0</v>
      </c>
      <c r="E839" s="99">
        <v>0</v>
      </c>
      <c r="F839" s="95">
        <f t="shared" si="39"/>
        <v>0</v>
      </c>
      <c r="G839" s="95">
        <f t="shared" si="40"/>
        <v>0</v>
      </c>
      <c r="H839" s="95">
        <f t="shared" si="41"/>
        <v>0</v>
      </c>
    </row>
    <row r="840" spans="1:8" s="1" customFormat="1" ht="16.5" customHeight="1">
      <c r="A840" s="17" t="s">
        <v>721</v>
      </c>
      <c r="B840" s="11"/>
      <c r="C840" s="11"/>
      <c r="D840" s="10">
        <v>0</v>
      </c>
      <c r="E840" s="99">
        <v>0</v>
      </c>
      <c r="F840" s="95">
        <f t="shared" si="39"/>
        <v>0</v>
      </c>
      <c r="G840" s="95">
        <f t="shared" si="40"/>
        <v>0</v>
      </c>
      <c r="H840" s="95">
        <f t="shared" si="41"/>
        <v>0</v>
      </c>
    </row>
    <row r="841" spans="1:8" s="1" customFormat="1" ht="16.5" customHeight="1">
      <c r="A841" s="17" t="s">
        <v>722</v>
      </c>
      <c r="B841" s="11"/>
      <c r="C841" s="11"/>
      <c r="D841" s="10">
        <v>0</v>
      </c>
      <c r="E841" s="99">
        <v>0</v>
      </c>
      <c r="F841" s="95">
        <f t="shared" si="39"/>
        <v>0</v>
      </c>
      <c r="G841" s="95">
        <f t="shared" si="40"/>
        <v>0</v>
      </c>
      <c r="H841" s="95">
        <f t="shared" si="41"/>
        <v>0</v>
      </c>
    </row>
    <row r="842" spans="1:8" s="1" customFormat="1" ht="16.5" customHeight="1">
      <c r="A842" s="17" t="s">
        <v>723</v>
      </c>
      <c r="B842" s="11"/>
      <c r="C842" s="11"/>
      <c r="D842" s="10">
        <v>0</v>
      </c>
      <c r="E842" s="99">
        <v>0</v>
      </c>
      <c r="F842" s="95">
        <f t="shared" si="39"/>
        <v>0</v>
      </c>
      <c r="G842" s="95">
        <f t="shared" si="40"/>
        <v>0</v>
      </c>
      <c r="H842" s="95">
        <f t="shared" si="41"/>
        <v>0</v>
      </c>
    </row>
    <row r="843" spans="1:8" s="1" customFormat="1" ht="16.5" customHeight="1">
      <c r="A843" s="17" t="s">
        <v>724</v>
      </c>
      <c r="B843" s="11"/>
      <c r="C843" s="11"/>
      <c r="D843" s="10">
        <v>0</v>
      </c>
      <c r="E843" s="99">
        <v>0</v>
      </c>
      <c r="F843" s="95">
        <f t="shared" si="39"/>
        <v>0</v>
      </c>
      <c r="G843" s="95">
        <f t="shared" si="40"/>
        <v>0</v>
      </c>
      <c r="H843" s="95">
        <f t="shared" si="41"/>
        <v>0</v>
      </c>
    </row>
    <row r="844" spans="1:8" s="1" customFormat="1" ht="16.5" customHeight="1">
      <c r="A844" s="17" t="s">
        <v>725</v>
      </c>
      <c r="B844" s="11"/>
      <c r="C844" s="11"/>
      <c r="D844" s="10">
        <v>38</v>
      </c>
      <c r="E844" s="99">
        <v>0</v>
      </c>
      <c r="F844" s="95">
        <f t="shared" si="39"/>
        <v>0</v>
      </c>
      <c r="G844" s="95">
        <f t="shared" si="40"/>
        <v>0</v>
      </c>
      <c r="H844" s="95">
        <f t="shared" si="41"/>
        <v>0</v>
      </c>
    </row>
    <row r="845" spans="1:8" s="1" customFormat="1" ht="16.5" customHeight="1">
      <c r="A845" s="17" t="s">
        <v>726</v>
      </c>
      <c r="B845" s="11"/>
      <c r="C845" s="11"/>
      <c r="D845" s="10">
        <v>0</v>
      </c>
      <c r="E845" s="99">
        <v>0</v>
      </c>
      <c r="F845" s="95">
        <f t="shared" si="39"/>
        <v>0</v>
      </c>
      <c r="G845" s="95">
        <f t="shared" si="40"/>
        <v>0</v>
      </c>
      <c r="H845" s="95">
        <f t="shared" si="41"/>
        <v>0</v>
      </c>
    </row>
    <row r="846" spans="1:8" s="1" customFormat="1" ht="17.25" customHeight="1">
      <c r="A846" s="17" t="s">
        <v>727</v>
      </c>
      <c r="B846" s="11"/>
      <c r="C846" s="11"/>
      <c r="D846" s="10">
        <v>617</v>
      </c>
      <c r="E846" s="99">
        <v>497</v>
      </c>
      <c r="F846" s="95">
        <f t="shared" si="39"/>
        <v>0</v>
      </c>
      <c r="G846" s="95">
        <f t="shared" si="40"/>
        <v>0</v>
      </c>
      <c r="H846" s="95">
        <f t="shared" si="41"/>
        <v>80.55105348460292</v>
      </c>
    </row>
    <row r="847" spans="1:8" s="1" customFormat="1" ht="17.25" customHeight="1">
      <c r="A847" s="17" t="s">
        <v>728</v>
      </c>
      <c r="B847" s="11"/>
      <c r="C847" s="11"/>
      <c r="D847" s="10">
        <v>0</v>
      </c>
      <c r="E847" s="99">
        <v>0</v>
      </c>
      <c r="F847" s="95">
        <f t="shared" si="39"/>
        <v>0</v>
      </c>
      <c r="G847" s="95">
        <f t="shared" si="40"/>
        <v>0</v>
      </c>
      <c r="H847" s="95">
        <f t="shared" si="41"/>
        <v>0</v>
      </c>
    </row>
    <row r="848" spans="1:8" s="1" customFormat="1" ht="17.25" customHeight="1">
      <c r="A848" s="17" t="s">
        <v>729</v>
      </c>
      <c r="B848" s="11"/>
      <c r="C848" s="11"/>
      <c r="D848" s="10">
        <v>0</v>
      </c>
      <c r="E848" s="99">
        <v>0</v>
      </c>
      <c r="F848" s="95">
        <f t="shared" si="39"/>
        <v>0</v>
      </c>
      <c r="G848" s="95">
        <f t="shared" si="40"/>
        <v>0</v>
      </c>
      <c r="H848" s="95">
        <f t="shared" si="41"/>
        <v>0</v>
      </c>
    </row>
    <row r="849" spans="1:8" s="1" customFormat="1" ht="17.25" customHeight="1">
      <c r="A849" s="17" t="s">
        <v>695</v>
      </c>
      <c r="B849" s="11"/>
      <c r="C849" s="11"/>
      <c r="D849" s="10">
        <v>0</v>
      </c>
      <c r="E849" s="99">
        <v>0</v>
      </c>
      <c r="F849" s="95">
        <f t="shared" si="39"/>
        <v>0</v>
      </c>
      <c r="G849" s="95">
        <f t="shared" si="40"/>
        <v>0</v>
      </c>
      <c r="H849" s="95">
        <f t="shared" si="41"/>
        <v>0</v>
      </c>
    </row>
    <row r="850" spans="1:8" s="1" customFormat="1" ht="17.25" customHeight="1">
      <c r="A850" s="17" t="s">
        <v>730</v>
      </c>
      <c r="B850" s="11"/>
      <c r="C850" s="11"/>
      <c r="D850" s="10">
        <v>535</v>
      </c>
      <c r="E850" s="99">
        <v>311</v>
      </c>
      <c r="F850" s="95">
        <f t="shared" si="39"/>
        <v>0</v>
      </c>
      <c r="G850" s="95">
        <f t="shared" si="40"/>
        <v>0</v>
      </c>
      <c r="H850" s="95">
        <f t="shared" si="41"/>
        <v>58.13084112149532</v>
      </c>
    </row>
    <row r="851" spans="1:8" s="1" customFormat="1" ht="17.25" customHeight="1">
      <c r="A851" s="17" t="s">
        <v>731</v>
      </c>
      <c r="B851" s="10">
        <v>9310</v>
      </c>
      <c r="C851" s="10">
        <v>8898</v>
      </c>
      <c r="D851" s="10">
        <v>4393</v>
      </c>
      <c r="E851" s="99">
        <v>8898</v>
      </c>
      <c r="F851" s="95">
        <f t="shared" si="39"/>
        <v>95.57465091299677</v>
      </c>
      <c r="G851" s="95">
        <f t="shared" si="40"/>
        <v>100</v>
      </c>
      <c r="H851" s="95">
        <f t="shared" si="41"/>
        <v>202.54951058502164</v>
      </c>
    </row>
    <row r="852" spans="1:8" s="1" customFormat="1" ht="16.5" customHeight="1">
      <c r="A852" s="17" t="s">
        <v>108</v>
      </c>
      <c r="B852" s="11"/>
      <c r="C852" s="11"/>
      <c r="D852" s="10">
        <v>256</v>
      </c>
      <c r="E852" s="99">
        <v>120</v>
      </c>
      <c r="F852" s="95">
        <f t="shared" si="39"/>
        <v>0</v>
      </c>
      <c r="G852" s="95">
        <f t="shared" si="40"/>
        <v>0</v>
      </c>
      <c r="H852" s="95">
        <f t="shared" si="41"/>
        <v>46.875</v>
      </c>
    </row>
    <row r="853" spans="1:8" s="1" customFormat="1" ht="16.5" customHeight="1">
      <c r="A853" s="17" t="s">
        <v>109</v>
      </c>
      <c r="B853" s="11"/>
      <c r="C853" s="11"/>
      <c r="D853" s="10">
        <v>0</v>
      </c>
      <c r="E853" s="99">
        <v>0</v>
      </c>
      <c r="F853" s="95">
        <f t="shared" si="39"/>
        <v>0</v>
      </c>
      <c r="G853" s="95">
        <f t="shared" si="40"/>
        <v>0</v>
      </c>
      <c r="H853" s="95">
        <f t="shared" si="41"/>
        <v>0</v>
      </c>
    </row>
    <row r="854" spans="1:8" s="1" customFormat="1" ht="16.5" customHeight="1">
      <c r="A854" s="17" t="s">
        <v>110</v>
      </c>
      <c r="B854" s="11"/>
      <c r="C854" s="11"/>
      <c r="D854" s="10">
        <v>1314</v>
      </c>
      <c r="E854" s="99">
        <v>1045</v>
      </c>
      <c r="F854" s="95">
        <f t="shared" si="39"/>
        <v>0</v>
      </c>
      <c r="G854" s="95">
        <f t="shared" si="40"/>
        <v>0</v>
      </c>
      <c r="H854" s="95">
        <f t="shared" si="41"/>
        <v>79.52815829528159</v>
      </c>
    </row>
    <row r="855" spans="1:8" s="1" customFormat="1" ht="16.5" customHeight="1">
      <c r="A855" s="17" t="s">
        <v>732</v>
      </c>
      <c r="B855" s="11"/>
      <c r="C855" s="11"/>
      <c r="D855" s="10">
        <v>0</v>
      </c>
      <c r="E855" s="99">
        <v>30</v>
      </c>
      <c r="F855" s="95">
        <f t="shared" si="39"/>
        <v>0</v>
      </c>
      <c r="G855" s="95">
        <f t="shared" si="40"/>
        <v>0</v>
      </c>
      <c r="H855" s="95">
        <f t="shared" si="41"/>
        <v>0</v>
      </c>
    </row>
    <row r="856" spans="1:8" s="1" customFormat="1" ht="16.5" customHeight="1">
      <c r="A856" s="17" t="s">
        <v>733</v>
      </c>
      <c r="B856" s="11"/>
      <c r="C856" s="11"/>
      <c r="D856" s="10">
        <v>819</v>
      </c>
      <c r="E856" s="99">
        <v>5327</v>
      </c>
      <c r="F856" s="95">
        <f t="shared" si="39"/>
        <v>0</v>
      </c>
      <c r="G856" s="95">
        <f t="shared" si="40"/>
        <v>0</v>
      </c>
      <c r="H856" s="95">
        <f t="shared" si="41"/>
        <v>650.4273504273505</v>
      </c>
    </row>
    <row r="857" spans="1:8" s="1" customFormat="1" ht="16.5" customHeight="1">
      <c r="A857" s="17" t="s">
        <v>734</v>
      </c>
      <c r="B857" s="11"/>
      <c r="C857" s="11"/>
      <c r="D857" s="10">
        <v>0</v>
      </c>
      <c r="E857" s="99">
        <v>17</v>
      </c>
      <c r="F857" s="95">
        <f t="shared" si="39"/>
        <v>0</v>
      </c>
      <c r="G857" s="95">
        <f t="shared" si="40"/>
        <v>0</v>
      </c>
      <c r="H857" s="95">
        <f t="shared" si="41"/>
        <v>0</v>
      </c>
    </row>
    <row r="858" spans="1:8" s="1" customFormat="1" ht="16.5" customHeight="1">
      <c r="A858" s="17" t="s">
        <v>735</v>
      </c>
      <c r="B858" s="11"/>
      <c r="C858" s="11"/>
      <c r="D858" s="10">
        <v>0</v>
      </c>
      <c r="E858" s="99">
        <v>0</v>
      </c>
      <c r="F858" s="95">
        <f t="shared" si="39"/>
        <v>0</v>
      </c>
      <c r="G858" s="95">
        <f t="shared" si="40"/>
        <v>0</v>
      </c>
      <c r="H858" s="95">
        <f t="shared" si="41"/>
        <v>0</v>
      </c>
    </row>
    <row r="859" spans="1:8" s="1" customFormat="1" ht="16.5" customHeight="1">
      <c r="A859" s="17" t="s">
        <v>736</v>
      </c>
      <c r="B859" s="11"/>
      <c r="C859" s="11"/>
      <c r="D859" s="10">
        <v>0</v>
      </c>
      <c r="E859" s="99">
        <v>0</v>
      </c>
      <c r="F859" s="95">
        <f t="shared" si="39"/>
        <v>0</v>
      </c>
      <c r="G859" s="95">
        <f t="shared" si="40"/>
        <v>0</v>
      </c>
      <c r="H859" s="95">
        <f t="shared" si="41"/>
        <v>0</v>
      </c>
    </row>
    <row r="860" spans="1:8" s="1" customFormat="1" ht="16.5" customHeight="1">
      <c r="A860" s="17" t="s">
        <v>737</v>
      </c>
      <c r="B860" s="11"/>
      <c r="C860" s="11"/>
      <c r="D860" s="10">
        <v>0</v>
      </c>
      <c r="E860" s="99">
        <v>0</v>
      </c>
      <c r="F860" s="95">
        <f t="shared" si="39"/>
        <v>0</v>
      </c>
      <c r="G860" s="95">
        <f t="shared" si="40"/>
        <v>0</v>
      </c>
      <c r="H860" s="95">
        <f t="shared" si="41"/>
        <v>0</v>
      </c>
    </row>
    <row r="861" spans="1:8" s="1" customFormat="1" ht="16.5" customHeight="1">
      <c r="A861" s="17" t="s">
        <v>738</v>
      </c>
      <c r="B861" s="11"/>
      <c r="C861" s="11"/>
      <c r="D861" s="10">
        <v>10</v>
      </c>
      <c r="E861" s="99">
        <v>0</v>
      </c>
      <c r="F861" s="95">
        <f t="shared" si="39"/>
        <v>0</v>
      </c>
      <c r="G861" s="95">
        <f t="shared" si="40"/>
        <v>0</v>
      </c>
      <c r="H861" s="95">
        <f t="shared" si="41"/>
        <v>0</v>
      </c>
    </row>
    <row r="862" spans="1:8" s="1" customFormat="1" ht="16.5" customHeight="1">
      <c r="A862" s="17" t="s">
        <v>739</v>
      </c>
      <c r="B862" s="11"/>
      <c r="C862" s="11"/>
      <c r="D862" s="10">
        <v>0</v>
      </c>
      <c r="E862" s="99">
        <v>100</v>
      </c>
      <c r="F862" s="95">
        <f t="shared" si="39"/>
        <v>0</v>
      </c>
      <c r="G862" s="95">
        <f t="shared" si="40"/>
        <v>0</v>
      </c>
      <c r="H862" s="95">
        <f t="shared" si="41"/>
        <v>0</v>
      </c>
    </row>
    <row r="863" spans="1:8" s="1" customFormat="1" ht="16.5" customHeight="1">
      <c r="A863" s="17" t="s">
        <v>740</v>
      </c>
      <c r="B863" s="11"/>
      <c r="C863" s="11"/>
      <c r="D863" s="10">
        <v>0</v>
      </c>
      <c r="E863" s="99">
        <v>0</v>
      </c>
      <c r="F863" s="95">
        <f t="shared" si="39"/>
        <v>0</v>
      </c>
      <c r="G863" s="95">
        <f t="shared" si="40"/>
        <v>0</v>
      </c>
      <c r="H863" s="95">
        <f t="shared" si="41"/>
        <v>0</v>
      </c>
    </row>
    <row r="864" spans="1:8" s="1" customFormat="1" ht="16.5" customHeight="1">
      <c r="A864" s="17" t="s">
        <v>741</v>
      </c>
      <c r="B864" s="11"/>
      <c r="C864" s="11"/>
      <c r="D864" s="10">
        <v>0</v>
      </c>
      <c r="E864" s="99">
        <v>0</v>
      </c>
      <c r="F864" s="95">
        <f t="shared" si="39"/>
        <v>0</v>
      </c>
      <c r="G864" s="95">
        <f t="shared" si="40"/>
        <v>0</v>
      </c>
      <c r="H864" s="95">
        <f t="shared" si="41"/>
        <v>0</v>
      </c>
    </row>
    <row r="865" spans="1:8" s="1" customFormat="1" ht="16.5" customHeight="1">
      <c r="A865" s="17" t="s">
        <v>742</v>
      </c>
      <c r="B865" s="11"/>
      <c r="C865" s="11"/>
      <c r="D865" s="10">
        <v>48</v>
      </c>
      <c r="E865" s="99">
        <v>0</v>
      </c>
      <c r="F865" s="95">
        <f t="shared" si="39"/>
        <v>0</v>
      </c>
      <c r="G865" s="95">
        <f t="shared" si="40"/>
        <v>0</v>
      </c>
      <c r="H865" s="95">
        <f t="shared" si="41"/>
        <v>0</v>
      </c>
    </row>
    <row r="866" spans="1:8" s="1" customFormat="1" ht="16.5" customHeight="1">
      <c r="A866" s="17" t="s">
        <v>743</v>
      </c>
      <c r="B866" s="11"/>
      <c r="C866" s="11"/>
      <c r="D866" s="10">
        <v>36</v>
      </c>
      <c r="E866" s="99">
        <v>198</v>
      </c>
      <c r="F866" s="95">
        <f t="shared" si="39"/>
        <v>0</v>
      </c>
      <c r="G866" s="95">
        <f t="shared" si="40"/>
        <v>0</v>
      </c>
      <c r="H866" s="95">
        <f t="shared" si="41"/>
        <v>550</v>
      </c>
    </row>
    <row r="867" spans="1:8" s="1" customFormat="1" ht="16.5" customHeight="1">
      <c r="A867" s="17" t="s">
        <v>744</v>
      </c>
      <c r="B867" s="11"/>
      <c r="C867" s="11"/>
      <c r="D867" s="10">
        <v>0</v>
      </c>
      <c r="E867" s="99">
        <v>0</v>
      </c>
      <c r="F867" s="95">
        <f t="shared" si="39"/>
        <v>0</v>
      </c>
      <c r="G867" s="95">
        <f t="shared" si="40"/>
        <v>0</v>
      </c>
      <c r="H867" s="95">
        <f t="shared" si="41"/>
        <v>0</v>
      </c>
    </row>
    <row r="868" spans="1:8" s="1" customFormat="1" ht="16.5" customHeight="1">
      <c r="A868" s="17" t="s">
        <v>745</v>
      </c>
      <c r="B868" s="11"/>
      <c r="C868" s="11"/>
      <c r="D868" s="10">
        <v>848</v>
      </c>
      <c r="E868" s="99">
        <v>655</v>
      </c>
      <c r="F868" s="95">
        <f t="shared" si="39"/>
        <v>0</v>
      </c>
      <c r="G868" s="95">
        <f t="shared" si="40"/>
        <v>0</v>
      </c>
      <c r="H868" s="95">
        <f t="shared" si="41"/>
        <v>77.24056603773585</v>
      </c>
    </row>
    <row r="869" spans="1:8" s="1" customFormat="1" ht="16.5" customHeight="1">
      <c r="A869" s="17" t="s">
        <v>746</v>
      </c>
      <c r="B869" s="11"/>
      <c r="C869" s="11"/>
      <c r="D869" s="10">
        <v>0</v>
      </c>
      <c r="E869" s="99">
        <v>0</v>
      </c>
      <c r="F869" s="95">
        <f t="shared" si="39"/>
        <v>0</v>
      </c>
      <c r="G869" s="95">
        <f t="shared" si="40"/>
        <v>0</v>
      </c>
      <c r="H869" s="95">
        <f t="shared" si="41"/>
        <v>0</v>
      </c>
    </row>
    <row r="870" spans="1:8" s="1" customFormat="1" ht="16.5" customHeight="1">
      <c r="A870" s="17" t="s">
        <v>747</v>
      </c>
      <c r="B870" s="11"/>
      <c r="C870" s="11"/>
      <c r="D870" s="10">
        <v>0</v>
      </c>
      <c r="E870" s="99">
        <v>482</v>
      </c>
      <c r="F870" s="95">
        <f t="shared" si="39"/>
        <v>0</v>
      </c>
      <c r="G870" s="95">
        <f t="shared" si="40"/>
        <v>0</v>
      </c>
      <c r="H870" s="95">
        <f t="shared" si="41"/>
        <v>0</v>
      </c>
    </row>
    <row r="871" spans="1:8" s="1" customFormat="1" ht="16.5" customHeight="1">
      <c r="A871" s="17" t="s">
        <v>748</v>
      </c>
      <c r="B871" s="11"/>
      <c r="C871" s="11"/>
      <c r="D871" s="10">
        <v>0</v>
      </c>
      <c r="E871" s="99">
        <v>0</v>
      </c>
      <c r="F871" s="95">
        <f t="shared" si="39"/>
        <v>0</v>
      </c>
      <c r="G871" s="95">
        <f t="shared" si="40"/>
        <v>0</v>
      </c>
      <c r="H871" s="95">
        <f t="shared" si="41"/>
        <v>0</v>
      </c>
    </row>
    <row r="872" spans="1:8" s="1" customFormat="1" ht="16.5" customHeight="1">
      <c r="A872" s="17" t="s">
        <v>749</v>
      </c>
      <c r="B872" s="11"/>
      <c r="C872" s="11"/>
      <c r="D872" s="10">
        <v>0</v>
      </c>
      <c r="E872" s="99">
        <v>0</v>
      </c>
      <c r="F872" s="95">
        <f t="shared" si="39"/>
        <v>0</v>
      </c>
      <c r="G872" s="95">
        <f t="shared" si="40"/>
        <v>0</v>
      </c>
      <c r="H872" s="95">
        <f t="shared" si="41"/>
        <v>0</v>
      </c>
    </row>
    <row r="873" spans="1:8" s="1" customFormat="1" ht="16.5" customHeight="1">
      <c r="A873" s="17" t="s">
        <v>723</v>
      </c>
      <c r="B873" s="11"/>
      <c r="C873" s="11"/>
      <c r="D873" s="10">
        <v>0</v>
      </c>
      <c r="E873" s="99">
        <v>0</v>
      </c>
      <c r="F873" s="95">
        <f t="shared" si="39"/>
        <v>0</v>
      </c>
      <c r="G873" s="95">
        <f t="shared" si="40"/>
        <v>0</v>
      </c>
      <c r="H873" s="95">
        <f t="shared" si="41"/>
        <v>0</v>
      </c>
    </row>
    <row r="874" spans="1:8" s="1" customFormat="1" ht="16.5" customHeight="1">
      <c r="A874" s="17" t="s">
        <v>750</v>
      </c>
      <c r="B874" s="11"/>
      <c r="C874" s="11"/>
      <c r="D874" s="10">
        <v>0</v>
      </c>
      <c r="E874" s="99">
        <v>0</v>
      </c>
      <c r="F874" s="95">
        <f t="shared" si="39"/>
        <v>0</v>
      </c>
      <c r="G874" s="95">
        <f t="shared" si="40"/>
        <v>0</v>
      </c>
      <c r="H874" s="95">
        <f t="shared" si="41"/>
        <v>0</v>
      </c>
    </row>
    <row r="875" spans="1:8" s="1" customFormat="1" ht="16.5" customHeight="1">
      <c r="A875" s="17" t="s">
        <v>751</v>
      </c>
      <c r="B875" s="11"/>
      <c r="C875" s="11"/>
      <c r="D875" s="10">
        <v>126</v>
      </c>
      <c r="E875" s="99">
        <v>684</v>
      </c>
      <c r="F875" s="95">
        <f t="shared" si="39"/>
        <v>0</v>
      </c>
      <c r="G875" s="95">
        <f t="shared" si="40"/>
        <v>0</v>
      </c>
      <c r="H875" s="95">
        <f t="shared" si="41"/>
        <v>542.8571428571429</v>
      </c>
    </row>
    <row r="876" spans="1:8" s="1" customFormat="1" ht="12.75" customHeight="1">
      <c r="A876" s="17" t="s">
        <v>752</v>
      </c>
      <c r="B876" s="11"/>
      <c r="C876" s="11"/>
      <c r="D876" s="10">
        <v>0</v>
      </c>
      <c r="E876" s="99">
        <v>0</v>
      </c>
      <c r="F876" s="95">
        <f t="shared" si="39"/>
        <v>0</v>
      </c>
      <c r="G876" s="95">
        <f t="shared" si="40"/>
        <v>0</v>
      </c>
      <c r="H876" s="95">
        <f t="shared" si="41"/>
        <v>0</v>
      </c>
    </row>
    <row r="877" spans="1:8" s="1" customFormat="1" ht="12.75" customHeight="1">
      <c r="A877" s="17" t="s">
        <v>753</v>
      </c>
      <c r="B877" s="11"/>
      <c r="C877" s="11"/>
      <c r="D877" s="10">
        <v>0</v>
      </c>
      <c r="E877" s="99">
        <v>0</v>
      </c>
      <c r="F877" s="95">
        <f t="shared" si="39"/>
        <v>0</v>
      </c>
      <c r="G877" s="95">
        <f t="shared" si="40"/>
        <v>0</v>
      </c>
      <c r="H877" s="95">
        <f t="shared" si="41"/>
        <v>0</v>
      </c>
    </row>
    <row r="878" spans="1:8" s="1" customFormat="1" ht="16.5" customHeight="1">
      <c r="A878" s="17" t="s">
        <v>754</v>
      </c>
      <c r="B878" s="11"/>
      <c r="C878" s="11"/>
      <c r="D878" s="10">
        <v>936</v>
      </c>
      <c r="E878" s="99">
        <v>240</v>
      </c>
      <c r="F878" s="95">
        <f t="shared" si="39"/>
        <v>0</v>
      </c>
      <c r="G878" s="95">
        <f t="shared" si="40"/>
        <v>0</v>
      </c>
      <c r="H878" s="95">
        <f t="shared" si="41"/>
        <v>25.64102564102564</v>
      </c>
    </row>
    <row r="879" spans="1:8" s="1" customFormat="1" ht="16.5" customHeight="1">
      <c r="A879" s="17" t="s">
        <v>755</v>
      </c>
      <c r="B879" s="10">
        <v>24771</v>
      </c>
      <c r="C879" s="10">
        <v>29355</v>
      </c>
      <c r="D879" s="10">
        <v>50034</v>
      </c>
      <c r="E879" s="99">
        <v>29355</v>
      </c>
      <c r="F879" s="95">
        <f t="shared" si="39"/>
        <v>118.50551047595978</v>
      </c>
      <c r="G879" s="95">
        <f t="shared" si="40"/>
        <v>100</v>
      </c>
      <c r="H879" s="95">
        <f t="shared" si="41"/>
        <v>58.67010432905624</v>
      </c>
    </row>
    <row r="880" spans="1:8" s="1" customFormat="1" ht="16.5" customHeight="1">
      <c r="A880" s="17" t="s">
        <v>108</v>
      </c>
      <c r="B880" s="11"/>
      <c r="C880" s="11"/>
      <c r="D880" s="10">
        <v>146</v>
      </c>
      <c r="E880" s="99">
        <v>131</v>
      </c>
      <c r="F880" s="95">
        <f t="shared" si="39"/>
        <v>0</v>
      </c>
      <c r="G880" s="95">
        <f t="shared" si="40"/>
        <v>0</v>
      </c>
      <c r="H880" s="95">
        <f t="shared" si="41"/>
        <v>89.72602739726028</v>
      </c>
    </row>
    <row r="881" spans="1:8" s="1" customFormat="1" ht="16.5" customHeight="1">
      <c r="A881" s="17" t="s">
        <v>109</v>
      </c>
      <c r="B881" s="11"/>
      <c r="C881" s="11"/>
      <c r="D881" s="10">
        <v>0</v>
      </c>
      <c r="E881" s="99">
        <v>0</v>
      </c>
      <c r="F881" s="95">
        <f t="shared" si="39"/>
        <v>0</v>
      </c>
      <c r="G881" s="95">
        <f t="shared" si="40"/>
        <v>0</v>
      </c>
      <c r="H881" s="95">
        <f t="shared" si="41"/>
        <v>0</v>
      </c>
    </row>
    <row r="882" spans="1:8" s="1" customFormat="1" ht="16.5" customHeight="1">
      <c r="A882" s="17" t="s">
        <v>110</v>
      </c>
      <c r="B882" s="11"/>
      <c r="C882" s="11"/>
      <c r="D882" s="10">
        <v>0</v>
      </c>
      <c r="E882" s="99">
        <v>0</v>
      </c>
      <c r="F882" s="95">
        <f t="shared" si="39"/>
        <v>0</v>
      </c>
      <c r="G882" s="95">
        <f t="shared" si="40"/>
        <v>0</v>
      </c>
      <c r="H882" s="95">
        <f t="shared" si="41"/>
        <v>0</v>
      </c>
    </row>
    <row r="883" spans="1:8" s="1" customFormat="1" ht="16.5" customHeight="1">
      <c r="A883" s="17" t="s">
        <v>756</v>
      </c>
      <c r="B883" s="11"/>
      <c r="C883" s="11"/>
      <c r="D883" s="10">
        <v>24820</v>
      </c>
      <c r="E883" s="99">
        <v>6195</v>
      </c>
      <c r="F883" s="95">
        <f t="shared" si="39"/>
        <v>0</v>
      </c>
      <c r="G883" s="95">
        <f t="shared" si="40"/>
        <v>0</v>
      </c>
      <c r="H883" s="95">
        <f t="shared" si="41"/>
        <v>24.959709911361806</v>
      </c>
    </row>
    <row r="884" spans="1:8" s="1" customFormat="1" ht="16.5" customHeight="1">
      <c r="A884" s="17" t="s">
        <v>757</v>
      </c>
      <c r="B884" s="11"/>
      <c r="C884" s="11"/>
      <c r="D884" s="10">
        <v>17911</v>
      </c>
      <c r="E884" s="99">
        <v>12585</v>
      </c>
      <c r="F884" s="95">
        <f t="shared" si="39"/>
        <v>0</v>
      </c>
      <c r="G884" s="95">
        <f t="shared" si="40"/>
        <v>0</v>
      </c>
      <c r="H884" s="95">
        <f t="shared" si="41"/>
        <v>70.26408352409133</v>
      </c>
    </row>
    <row r="885" spans="1:8" s="1" customFormat="1" ht="16.5" customHeight="1">
      <c r="A885" s="17" t="s">
        <v>758</v>
      </c>
      <c r="B885" s="11"/>
      <c r="C885" s="11"/>
      <c r="D885" s="10">
        <v>18</v>
      </c>
      <c r="E885" s="99">
        <v>0</v>
      </c>
      <c r="F885" s="95">
        <f t="shared" si="39"/>
        <v>0</v>
      </c>
      <c r="G885" s="95">
        <f t="shared" si="40"/>
        <v>0</v>
      </c>
      <c r="H885" s="95">
        <f t="shared" si="41"/>
        <v>0</v>
      </c>
    </row>
    <row r="886" spans="1:8" s="1" customFormat="1" ht="16.5" customHeight="1">
      <c r="A886" s="17" t="s">
        <v>759</v>
      </c>
      <c r="B886" s="11"/>
      <c r="C886" s="11"/>
      <c r="D886" s="10">
        <v>140</v>
      </c>
      <c r="E886" s="99">
        <v>0</v>
      </c>
      <c r="F886" s="95">
        <f t="shared" si="39"/>
        <v>0</v>
      </c>
      <c r="G886" s="95">
        <f t="shared" si="40"/>
        <v>0</v>
      </c>
      <c r="H886" s="95">
        <f t="shared" si="41"/>
        <v>0</v>
      </c>
    </row>
    <row r="887" spans="1:8" s="1" customFormat="1" ht="16.5" customHeight="1">
      <c r="A887" s="17" t="s">
        <v>760</v>
      </c>
      <c r="B887" s="11"/>
      <c r="C887" s="11"/>
      <c r="D887" s="10">
        <v>0</v>
      </c>
      <c r="E887" s="99">
        <v>0</v>
      </c>
      <c r="F887" s="95">
        <f t="shared" si="39"/>
        <v>0</v>
      </c>
      <c r="G887" s="95">
        <f t="shared" si="40"/>
        <v>0</v>
      </c>
      <c r="H887" s="95">
        <f t="shared" si="41"/>
        <v>0</v>
      </c>
    </row>
    <row r="888" spans="1:8" s="1" customFormat="1" ht="16.5" customHeight="1">
      <c r="A888" s="17" t="s">
        <v>761</v>
      </c>
      <c r="B888" s="11"/>
      <c r="C888" s="11"/>
      <c r="D888" s="10">
        <v>146</v>
      </c>
      <c r="E888" s="99">
        <v>122</v>
      </c>
      <c r="F888" s="95">
        <f t="shared" si="39"/>
        <v>0</v>
      </c>
      <c r="G888" s="95">
        <f t="shared" si="40"/>
        <v>0</v>
      </c>
      <c r="H888" s="95">
        <f t="shared" si="41"/>
        <v>83.56164383561644</v>
      </c>
    </row>
    <row r="889" spans="1:8" s="1" customFormat="1" ht="16.5" customHeight="1">
      <c r="A889" s="17" t="s">
        <v>762</v>
      </c>
      <c r="B889" s="11"/>
      <c r="C889" s="11"/>
      <c r="D889" s="10">
        <v>6853</v>
      </c>
      <c r="E889" s="99">
        <v>10322</v>
      </c>
      <c r="F889" s="95">
        <f aca="true" t="shared" si="42" ref="F889:F952">IF(B889&lt;&gt;0,(E889/B889)*100,0)</f>
        <v>0</v>
      </c>
      <c r="G889" s="95">
        <f aca="true" t="shared" si="43" ref="G889:G952">IF(C889&lt;&gt;0,(E889/C889)*100,0)</f>
        <v>0</v>
      </c>
      <c r="H889" s="95">
        <f aca="true" t="shared" si="44" ref="H889:H952">IF(D889&lt;&gt;0,(E889/D889)*100,0)</f>
        <v>150.62016635050344</v>
      </c>
    </row>
    <row r="890" spans="1:8" s="1" customFormat="1" ht="16.5" customHeight="1">
      <c r="A890" s="17" t="s">
        <v>763</v>
      </c>
      <c r="B890" s="10">
        <v>5223</v>
      </c>
      <c r="C890" s="10">
        <v>4508</v>
      </c>
      <c r="D890" s="10">
        <v>5927</v>
      </c>
      <c r="E890" s="99">
        <v>4508</v>
      </c>
      <c r="F890" s="95">
        <f t="shared" si="42"/>
        <v>86.31054949262875</v>
      </c>
      <c r="G890" s="95">
        <f t="shared" si="43"/>
        <v>100</v>
      </c>
      <c r="H890" s="95">
        <f t="shared" si="44"/>
        <v>76.0587143580226</v>
      </c>
    </row>
    <row r="891" spans="1:8" s="1" customFormat="1" ht="16.5" customHeight="1">
      <c r="A891" s="17" t="s">
        <v>764</v>
      </c>
      <c r="B891" s="11"/>
      <c r="C891" s="11"/>
      <c r="D891" s="10">
        <v>14</v>
      </c>
      <c r="E891" s="99">
        <v>73</v>
      </c>
      <c r="F891" s="95">
        <f t="shared" si="42"/>
        <v>0</v>
      </c>
      <c r="G891" s="95">
        <f t="shared" si="43"/>
        <v>0</v>
      </c>
      <c r="H891" s="95">
        <f t="shared" si="44"/>
        <v>521.4285714285714</v>
      </c>
    </row>
    <row r="892" spans="1:8" s="1" customFormat="1" ht="16.5" customHeight="1">
      <c r="A892" s="17" t="s">
        <v>765</v>
      </c>
      <c r="B892" s="11"/>
      <c r="C892" s="11"/>
      <c r="D892" s="10">
        <v>0</v>
      </c>
      <c r="E892" s="99">
        <v>0</v>
      </c>
      <c r="F892" s="95">
        <f t="shared" si="42"/>
        <v>0</v>
      </c>
      <c r="G892" s="95">
        <f t="shared" si="43"/>
        <v>0</v>
      </c>
      <c r="H892" s="95">
        <f t="shared" si="44"/>
        <v>0</v>
      </c>
    </row>
    <row r="893" spans="1:8" s="1" customFormat="1" ht="16.5" customHeight="1">
      <c r="A893" s="17" t="s">
        <v>766</v>
      </c>
      <c r="B893" s="11"/>
      <c r="C893" s="11"/>
      <c r="D893" s="10">
        <v>5225</v>
      </c>
      <c r="E893" s="99">
        <v>4435</v>
      </c>
      <c r="F893" s="95">
        <f t="shared" si="42"/>
        <v>0</v>
      </c>
      <c r="G893" s="95">
        <f t="shared" si="43"/>
        <v>0</v>
      </c>
      <c r="H893" s="95">
        <f t="shared" si="44"/>
        <v>84.88038277511963</v>
      </c>
    </row>
    <row r="894" spans="1:8" s="1" customFormat="1" ht="16.5" customHeight="1">
      <c r="A894" s="17" t="s">
        <v>767</v>
      </c>
      <c r="B894" s="11"/>
      <c r="C894" s="11"/>
      <c r="D894" s="10">
        <v>0</v>
      </c>
      <c r="E894" s="99">
        <v>0</v>
      </c>
      <c r="F894" s="95">
        <f t="shared" si="42"/>
        <v>0</v>
      </c>
      <c r="G894" s="95">
        <f t="shared" si="43"/>
        <v>0</v>
      </c>
      <c r="H894" s="95">
        <f t="shared" si="44"/>
        <v>0</v>
      </c>
    </row>
    <row r="895" spans="1:8" s="1" customFormat="1" ht="16.5" customHeight="1">
      <c r="A895" s="17" t="s">
        <v>768</v>
      </c>
      <c r="B895" s="11"/>
      <c r="C895" s="11"/>
      <c r="D895" s="10">
        <v>0</v>
      </c>
      <c r="E895" s="99">
        <v>0</v>
      </c>
      <c r="F895" s="95">
        <f t="shared" si="42"/>
        <v>0</v>
      </c>
      <c r="G895" s="95">
        <f t="shared" si="43"/>
        <v>0</v>
      </c>
      <c r="H895" s="95">
        <f t="shared" si="44"/>
        <v>0</v>
      </c>
    </row>
    <row r="896" spans="1:8" s="1" customFormat="1" ht="16.5" customHeight="1">
      <c r="A896" s="17" t="s">
        <v>769</v>
      </c>
      <c r="B896" s="11"/>
      <c r="C896" s="11"/>
      <c r="D896" s="10">
        <v>688</v>
      </c>
      <c r="E896" s="99">
        <v>0</v>
      </c>
      <c r="F896" s="95">
        <f t="shared" si="42"/>
        <v>0</v>
      </c>
      <c r="G896" s="95">
        <f t="shared" si="43"/>
        <v>0</v>
      </c>
      <c r="H896" s="95">
        <f t="shared" si="44"/>
        <v>0</v>
      </c>
    </row>
    <row r="897" spans="1:8" s="1" customFormat="1" ht="16.5" customHeight="1">
      <c r="A897" s="17" t="s">
        <v>770</v>
      </c>
      <c r="B897" s="10">
        <v>3357</v>
      </c>
      <c r="C897" s="10">
        <v>2924</v>
      </c>
      <c r="D897" s="10">
        <v>2656</v>
      </c>
      <c r="E897" s="99">
        <v>2924</v>
      </c>
      <c r="F897" s="95">
        <f t="shared" si="42"/>
        <v>87.10157879058683</v>
      </c>
      <c r="G897" s="95">
        <f t="shared" si="43"/>
        <v>100</v>
      </c>
      <c r="H897" s="95">
        <f t="shared" si="44"/>
        <v>110.09036144578313</v>
      </c>
    </row>
    <row r="898" spans="1:8" s="1" customFormat="1" ht="16.5" customHeight="1">
      <c r="A898" s="17" t="s">
        <v>771</v>
      </c>
      <c r="B898" s="11"/>
      <c r="C898" s="11"/>
      <c r="D898" s="10">
        <v>0</v>
      </c>
      <c r="E898" s="99">
        <v>157</v>
      </c>
      <c r="F898" s="95">
        <f t="shared" si="42"/>
        <v>0</v>
      </c>
      <c r="G898" s="95">
        <f t="shared" si="43"/>
        <v>0</v>
      </c>
      <c r="H898" s="95">
        <f t="shared" si="44"/>
        <v>0</v>
      </c>
    </row>
    <row r="899" spans="1:8" s="1" customFormat="1" ht="16.5" customHeight="1">
      <c r="A899" s="17" t="s">
        <v>772</v>
      </c>
      <c r="B899" s="11"/>
      <c r="C899" s="11"/>
      <c r="D899" s="10">
        <v>0</v>
      </c>
      <c r="E899" s="99">
        <v>0</v>
      </c>
      <c r="F899" s="95">
        <f t="shared" si="42"/>
        <v>0</v>
      </c>
      <c r="G899" s="95">
        <f t="shared" si="43"/>
        <v>0</v>
      </c>
      <c r="H899" s="95">
        <f t="shared" si="44"/>
        <v>0</v>
      </c>
    </row>
    <row r="900" spans="1:8" s="1" customFormat="1" ht="16.5" customHeight="1">
      <c r="A900" s="17" t="s">
        <v>773</v>
      </c>
      <c r="B900" s="11"/>
      <c r="C900" s="11"/>
      <c r="D900" s="10">
        <v>959</v>
      </c>
      <c r="E900" s="99">
        <v>792</v>
      </c>
      <c r="F900" s="95">
        <f t="shared" si="42"/>
        <v>0</v>
      </c>
      <c r="G900" s="95">
        <f t="shared" si="43"/>
        <v>0</v>
      </c>
      <c r="H900" s="95">
        <f t="shared" si="44"/>
        <v>82.58602711157455</v>
      </c>
    </row>
    <row r="901" spans="1:8" s="1" customFormat="1" ht="16.5" customHeight="1">
      <c r="A901" s="17" t="s">
        <v>774</v>
      </c>
      <c r="B901" s="11"/>
      <c r="C901" s="11"/>
      <c r="D901" s="10">
        <v>1697</v>
      </c>
      <c r="E901" s="99">
        <v>1874</v>
      </c>
      <c r="F901" s="95">
        <f t="shared" si="42"/>
        <v>0</v>
      </c>
      <c r="G901" s="95">
        <f t="shared" si="43"/>
        <v>0</v>
      </c>
      <c r="H901" s="95">
        <f t="shared" si="44"/>
        <v>110.43017088980554</v>
      </c>
    </row>
    <row r="902" spans="1:8" s="1" customFormat="1" ht="16.5" customHeight="1">
      <c r="A902" s="17" t="s">
        <v>775</v>
      </c>
      <c r="B902" s="11"/>
      <c r="C902" s="11"/>
      <c r="D902" s="10">
        <v>0</v>
      </c>
      <c r="E902" s="99">
        <v>0</v>
      </c>
      <c r="F902" s="95">
        <f t="shared" si="42"/>
        <v>0</v>
      </c>
      <c r="G902" s="95">
        <f t="shared" si="43"/>
        <v>0</v>
      </c>
      <c r="H902" s="95">
        <f t="shared" si="44"/>
        <v>0</v>
      </c>
    </row>
    <row r="903" spans="1:8" s="1" customFormat="1" ht="16.5" customHeight="1">
      <c r="A903" s="17" t="s">
        <v>776</v>
      </c>
      <c r="B903" s="11"/>
      <c r="C903" s="11"/>
      <c r="D903" s="10">
        <v>0</v>
      </c>
      <c r="E903" s="99">
        <v>101</v>
      </c>
      <c r="F903" s="95">
        <f t="shared" si="42"/>
        <v>0</v>
      </c>
      <c r="G903" s="95">
        <f t="shared" si="43"/>
        <v>0</v>
      </c>
      <c r="H903" s="95">
        <f t="shared" si="44"/>
        <v>0</v>
      </c>
    </row>
    <row r="904" spans="1:8" s="1" customFormat="1" ht="16.5" customHeight="1">
      <c r="A904" s="17" t="s">
        <v>777</v>
      </c>
      <c r="B904" s="10">
        <v>0</v>
      </c>
      <c r="C904" s="10">
        <v>0</v>
      </c>
      <c r="D904" s="10">
        <v>0</v>
      </c>
      <c r="E904" s="99">
        <v>0</v>
      </c>
      <c r="F904" s="95">
        <f t="shared" si="42"/>
        <v>0</v>
      </c>
      <c r="G904" s="95">
        <f t="shared" si="43"/>
        <v>0</v>
      </c>
      <c r="H904" s="95">
        <f t="shared" si="44"/>
        <v>0</v>
      </c>
    </row>
    <row r="905" spans="1:8" s="1" customFormat="1" ht="16.5" customHeight="1">
      <c r="A905" s="17" t="s">
        <v>778</v>
      </c>
      <c r="B905" s="11"/>
      <c r="C905" s="11"/>
      <c r="D905" s="10">
        <v>0</v>
      </c>
      <c r="E905" s="99">
        <v>0</v>
      </c>
      <c r="F905" s="95">
        <f t="shared" si="42"/>
        <v>0</v>
      </c>
      <c r="G905" s="95">
        <f t="shared" si="43"/>
        <v>0</v>
      </c>
      <c r="H905" s="95">
        <f t="shared" si="44"/>
        <v>0</v>
      </c>
    </row>
    <row r="906" spans="1:8" s="1" customFormat="1" ht="16.5" customHeight="1">
      <c r="A906" s="17" t="s">
        <v>779</v>
      </c>
      <c r="B906" s="11"/>
      <c r="C906" s="11"/>
      <c r="D906" s="10">
        <v>0</v>
      </c>
      <c r="E906" s="99">
        <v>0</v>
      </c>
      <c r="F906" s="95">
        <f t="shared" si="42"/>
        <v>0</v>
      </c>
      <c r="G906" s="95">
        <f t="shared" si="43"/>
        <v>0</v>
      </c>
      <c r="H906" s="95">
        <f t="shared" si="44"/>
        <v>0</v>
      </c>
    </row>
    <row r="907" spans="1:8" s="1" customFormat="1" ht="16.5" customHeight="1">
      <c r="A907" s="17" t="s">
        <v>780</v>
      </c>
      <c r="B907" s="10">
        <v>2240</v>
      </c>
      <c r="C907" s="10">
        <v>10</v>
      </c>
      <c r="D907" s="10">
        <v>1150</v>
      </c>
      <c r="E907" s="99">
        <v>10</v>
      </c>
      <c r="F907" s="95">
        <f t="shared" si="42"/>
        <v>0.4464285714285714</v>
      </c>
      <c r="G907" s="95">
        <f t="shared" si="43"/>
        <v>100</v>
      </c>
      <c r="H907" s="95">
        <f t="shared" si="44"/>
        <v>0.8695652173913043</v>
      </c>
    </row>
    <row r="908" spans="1:8" s="1" customFormat="1" ht="16.5" customHeight="1">
      <c r="A908" s="17" t="s">
        <v>781</v>
      </c>
      <c r="B908" s="11"/>
      <c r="C908" s="11"/>
      <c r="D908" s="10">
        <v>0</v>
      </c>
      <c r="E908" s="99">
        <v>0</v>
      </c>
      <c r="F908" s="95">
        <f t="shared" si="42"/>
        <v>0</v>
      </c>
      <c r="G908" s="95">
        <f t="shared" si="43"/>
        <v>0</v>
      </c>
      <c r="H908" s="95">
        <f t="shared" si="44"/>
        <v>0</v>
      </c>
    </row>
    <row r="909" spans="1:8" s="1" customFormat="1" ht="16.5" customHeight="1">
      <c r="A909" s="17" t="s">
        <v>782</v>
      </c>
      <c r="B909" s="11"/>
      <c r="C909" s="11"/>
      <c r="D909" s="10">
        <v>1150</v>
      </c>
      <c r="E909" s="99">
        <v>10</v>
      </c>
      <c r="F909" s="95">
        <f t="shared" si="42"/>
        <v>0</v>
      </c>
      <c r="G909" s="95">
        <f t="shared" si="43"/>
        <v>0</v>
      </c>
      <c r="H909" s="95">
        <f t="shared" si="44"/>
        <v>0.8695652173913043</v>
      </c>
    </row>
    <row r="910" spans="1:8" s="1" customFormat="1" ht="16.5" customHeight="1">
      <c r="A910" s="17" t="s">
        <v>71</v>
      </c>
      <c r="B910" s="10">
        <v>1187</v>
      </c>
      <c r="C910" s="10">
        <v>7551</v>
      </c>
      <c r="D910" s="10">
        <v>11375</v>
      </c>
      <c r="E910" s="99">
        <v>7551</v>
      </c>
      <c r="F910" s="95">
        <f t="shared" si="42"/>
        <v>636.1415332771693</v>
      </c>
      <c r="G910" s="95">
        <f t="shared" si="43"/>
        <v>100</v>
      </c>
      <c r="H910" s="95">
        <f t="shared" si="44"/>
        <v>66.38241758241759</v>
      </c>
    </row>
    <row r="911" spans="1:8" s="1" customFormat="1" ht="16.5" customHeight="1">
      <c r="A911" s="17" t="s">
        <v>783</v>
      </c>
      <c r="B911" s="10">
        <v>1158</v>
      </c>
      <c r="C911" s="10">
        <v>4922</v>
      </c>
      <c r="D911" s="10">
        <v>7142</v>
      </c>
      <c r="E911" s="99">
        <v>4922</v>
      </c>
      <c r="F911" s="95">
        <f t="shared" si="42"/>
        <v>425.04317789291883</v>
      </c>
      <c r="G911" s="95">
        <f t="shared" si="43"/>
        <v>100</v>
      </c>
      <c r="H911" s="95">
        <f t="shared" si="44"/>
        <v>68.91626995239429</v>
      </c>
    </row>
    <row r="912" spans="1:8" s="1" customFormat="1" ht="16.5" customHeight="1">
      <c r="A912" s="17" t="s">
        <v>108</v>
      </c>
      <c r="B912" s="11"/>
      <c r="C912" s="11"/>
      <c r="D912" s="10">
        <v>474</v>
      </c>
      <c r="E912" s="99">
        <v>213</v>
      </c>
      <c r="F912" s="95">
        <f t="shared" si="42"/>
        <v>0</v>
      </c>
      <c r="G912" s="95">
        <f t="shared" si="43"/>
        <v>0</v>
      </c>
      <c r="H912" s="95">
        <f t="shared" si="44"/>
        <v>44.936708860759495</v>
      </c>
    </row>
    <row r="913" spans="1:8" s="1" customFormat="1" ht="16.5" customHeight="1">
      <c r="A913" s="17" t="s">
        <v>109</v>
      </c>
      <c r="B913" s="11"/>
      <c r="C913" s="11"/>
      <c r="D913" s="10">
        <v>20</v>
      </c>
      <c r="E913" s="99">
        <v>0</v>
      </c>
      <c r="F913" s="95">
        <f t="shared" si="42"/>
        <v>0</v>
      </c>
      <c r="G913" s="95">
        <f t="shared" si="43"/>
        <v>0</v>
      </c>
      <c r="H913" s="95">
        <f t="shared" si="44"/>
        <v>0</v>
      </c>
    </row>
    <row r="914" spans="1:8" s="1" customFormat="1" ht="16.5" customHeight="1">
      <c r="A914" s="17" t="s">
        <v>110</v>
      </c>
      <c r="B914" s="11"/>
      <c r="C914" s="11"/>
      <c r="D914" s="10">
        <v>0</v>
      </c>
      <c r="E914" s="99">
        <v>0</v>
      </c>
      <c r="F914" s="95">
        <f t="shared" si="42"/>
        <v>0</v>
      </c>
      <c r="G914" s="95">
        <f t="shared" si="43"/>
        <v>0</v>
      </c>
      <c r="H914" s="95">
        <f t="shared" si="44"/>
        <v>0</v>
      </c>
    </row>
    <row r="915" spans="1:8" s="1" customFormat="1" ht="16.5" customHeight="1">
      <c r="A915" s="17" t="s">
        <v>784</v>
      </c>
      <c r="B915" s="11"/>
      <c r="C915" s="11"/>
      <c r="D915" s="10">
        <v>0</v>
      </c>
      <c r="E915" s="99">
        <v>0</v>
      </c>
      <c r="F915" s="95">
        <f t="shared" si="42"/>
        <v>0</v>
      </c>
      <c r="G915" s="95">
        <f t="shared" si="43"/>
        <v>0</v>
      </c>
      <c r="H915" s="95">
        <f t="shared" si="44"/>
        <v>0</v>
      </c>
    </row>
    <row r="916" spans="1:8" s="1" customFormat="1" ht="16.5" customHeight="1">
      <c r="A916" s="17" t="s">
        <v>785</v>
      </c>
      <c r="B916" s="11"/>
      <c r="C916" s="11"/>
      <c r="D916" s="10">
        <v>366</v>
      </c>
      <c r="E916" s="99">
        <v>3667</v>
      </c>
      <c r="F916" s="95">
        <f t="shared" si="42"/>
        <v>0</v>
      </c>
      <c r="G916" s="95">
        <f t="shared" si="43"/>
        <v>0</v>
      </c>
      <c r="H916" s="95">
        <f t="shared" si="44"/>
        <v>1001.9125683060108</v>
      </c>
    </row>
    <row r="917" spans="1:8" s="1" customFormat="1" ht="16.5" customHeight="1">
      <c r="A917" s="17" t="s">
        <v>786</v>
      </c>
      <c r="B917" s="11"/>
      <c r="C917" s="11"/>
      <c r="D917" s="10">
        <v>0</v>
      </c>
      <c r="E917" s="99">
        <v>0</v>
      </c>
      <c r="F917" s="95">
        <f t="shared" si="42"/>
        <v>0</v>
      </c>
      <c r="G917" s="95">
        <f t="shared" si="43"/>
        <v>0</v>
      </c>
      <c r="H917" s="95">
        <f t="shared" si="44"/>
        <v>0</v>
      </c>
    </row>
    <row r="918" spans="1:8" s="1" customFormat="1" ht="16.5" customHeight="1">
      <c r="A918" s="17" t="s">
        <v>787</v>
      </c>
      <c r="B918" s="11"/>
      <c r="C918" s="11"/>
      <c r="D918" s="10">
        <v>0</v>
      </c>
      <c r="E918" s="99">
        <v>0</v>
      </c>
      <c r="F918" s="95">
        <f t="shared" si="42"/>
        <v>0</v>
      </c>
      <c r="G918" s="95">
        <f t="shared" si="43"/>
        <v>0</v>
      </c>
      <c r="H918" s="95">
        <f t="shared" si="44"/>
        <v>0</v>
      </c>
    </row>
    <row r="919" spans="1:8" s="1" customFormat="1" ht="16.5" customHeight="1">
      <c r="A919" s="17" t="s">
        <v>788</v>
      </c>
      <c r="B919" s="11"/>
      <c r="C919" s="11"/>
      <c r="D919" s="10">
        <v>0</v>
      </c>
      <c r="E919" s="99">
        <v>0</v>
      </c>
      <c r="F919" s="95">
        <f t="shared" si="42"/>
        <v>0</v>
      </c>
      <c r="G919" s="95">
        <f t="shared" si="43"/>
        <v>0</v>
      </c>
      <c r="H919" s="95">
        <f t="shared" si="44"/>
        <v>0</v>
      </c>
    </row>
    <row r="920" spans="1:8" s="1" customFormat="1" ht="16.5" customHeight="1">
      <c r="A920" s="17" t="s">
        <v>789</v>
      </c>
      <c r="B920" s="11"/>
      <c r="C920" s="11"/>
      <c r="D920" s="10">
        <v>168</v>
      </c>
      <c r="E920" s="99">
        <v>168</v>
      </c>
      <c r="F920" s="95">
        <f t="shared" si="42"/>
        <v>0</v>
      </c>
      <c r="G920" s="95">
        <f t="shared" si="43"/>
        <v>0</v>
      </c>
      <c r="H920" s="95">
        <f t="shared" si="44"/>
        <v>100</v>
      </c>
    </row>
    <row r="921" spans="1:8" s="1" customFormat="1" ht="16.5" customHeight="1">
      <c r="A921" s="17" t="s">
        <v>790</v>
      </c>
      <c r="B921" s="11"/>
      <c r="C921" s="11"/>
      <c r="D921" s="10">
        <v>0</v>
      </c>
      <c r="E921" s="99">
        <v>0</v>
      </c>
      <c r="F921" s="95">
        <f t="shared" si="42"/>
        <v>0</v>
      </c>
      <c r="G921" s="95">
        <f t="shared" si="43"/>
        <v>0</v>
      </c>
      <c r="H921" s="95">
        <f t="shared" si="44"/>
        <v>0</v>
      </c>
    </row>
    <row r="922" spans="1:8" s="1" customFormat="1" ht="16.5" customHeight="1">
      <c r="A922" s="17" t="s">
        <v>791</v>
      </c>
      <c r="B922" s="11"/>
      <c r="C922" s="11"/>
      <c r="D922" s="10">
        <v>0</v>
      </c>
      <c r="E922" s="99">
        <v>0</v>
      </c>
      <c r="F922" s="95">
        <f t="shared" si="42"/>
        <v>0</v>
      </c>
      <c r="G922" s="95">
        <f t="shared" si="43"/>
        <v>0</v>
      </c>
      <c r="H922" s="95">
        <f t="shared" si="44"/>
        <v>0</v>
      </c>
    </row>
    <row r="923" spans="1:8" s="1" customFormat="1" ht="16.5" customHeight="1">
      <c r="A923" s="17" t="s">
        <v>792</v>
      </c>
      <c r="B923" s="11"/>
      <c r="C923" s="11"/>
      <c r="D923" s="10">
        <v>0</v>
      </c>
      <c r="E923" s="99">
        <v>0</v>
      </c>
      <c r="F923" s="95">
        <f t="shared" si="42"/>
        <v>0</v>
      </c>
      <c r="G923" s="95">
        <f t="shared" si="43"/>
        <v>0</v>
      </c>
      <c r="H923" s="95">
        <f t="shared" si="44"/>
        <v>0</v>
      </c>
    </row>
    <row r="924" spans="1:8" s="1" customFormat="1" ht="16.5" customHeight="1">
      <c r="A924" s="17" t="s">
        <v>793</v>
      </c>
      <c r="B924" s="11"/>
      <c r="C924" s="11"/>
      <c r="D924" s="10">
        <v>0</v>
      </c>
      <c r="E924" s="99">
        <v>0</v>
      </c>
      <c r="F924" s="95">
        <f t="shared" si="42"/>
        <v>0</v>
      </c>
      <c r="G924" s="95">
        <f t="shared" si="43"/>
        <v>0</v>
      </c>
      <c r="H924" s="95">
        <f t="shared" si="44"/>
        <v>0</v>
      </c>
    </row>
    <row r="925" spans="1:8" s="1" customFormat="1" ht="16.5" customHeight="1">
      <c r="A925" s="17" t="s">
        <v>794</v>
      </c>
      <c r="B925" s="11"/>
      <c r="C925" s="11"/>
      <c r="D925" s="10">
        <v>0</v>
      </c>
      <c r="E925" s="99">
        <v>0</v>
      </c>
      <c r="F925" s="95">
        <f t="shared" si="42"/>
        <v>0</v>
      </c>
      <c r="G925" s="95">
        <f t="shared" si="43"/>
        <v>0</v>
      </c>
      <c r="H925" s="95">
        <f t="shared" si="44"/>
        <v>0</v>
      </c>
    </row>
    <row r="926" spans="1:8" s="1" customFormat="1" ht="16.5" customHeight="1">
      <c r="A926" s="17" t="s">
        <v>795</v>
      </c>
      <c r="B926" s="11"/>
      <c r="C926" s="11"/>
      <c r="D926" s="10">
        <v>0</v>
      </c>
      <c r="E926" s="99">
        <v>0</v>
      </c>
      <c r="F926" s="95">
        <f t="shared" si="42"/>
        <v>0</v>
      </c>
      <c r="G926" s="95">
        <f t="shared" si="43"/>
        <v>0</v>
      </c>
      <c r="H926" s="95">
        <f t="shared" si="44"/>
        <v>0</v>
      </c>
    </row>
    <row r="927" spans="1:8" s="1" customFormat="1" ht="16.5" customHeight="1">
      <c r="A927" s="17" t="s">
        <v>796</v>
      </c>
      <c r="B927" s="11"/>
      <c r="C927" s="11"/>
      <c r="D927" s="10">
        <v>0</v>
      </c>
      <c r="E927" s="99">
        <v>0</v>
      </c>
      <c r="F927" s="95">
        <f t="shared" si="42"/>
        <v>0</v>
      </c>
      <c r="G927" s="95">
        <f t="shared" si="43"/>
        <v>0</v>
      </c>
      <c r="H927" s="95">
        <f t="shared" si="44"/>
        <v>0</v>
      </c>
    </row>
    <row r="928" spans="1:8" s="1" customFormat="1" ht="16.5" customHeight="1">
      <c r="A928" s="17" t="s">
        <v>797</v>
      </c>
      <c r="B928" s="11"/>
      <c r="C928" s="11"/>
      <c r="D928" s="10">
        <v>0</v>
      </c>
      <c r="E928" s="99">
        <v>0</v>
      </c>
      <c r="F928" s="95">
        <f t="shared" si="42"/>
        <v>0</v>
      </c>
      <c r="G928" s="95">
        <f t="shared" si="43"/>
        <v>0</v>
      </c>
      <c r="H928" s="95">
        <f t="shared" si="44"/>
        <v>0</v>
      </c>
    </row>
    <row r="929" spans="1:8" s="1" customFormat="1" ht="16.5" customHeight="1">
      <c r="A929" s="17" t="s">
        <v>798</v>
      </c>
      <c r="B929" s="11"/>
      <c r="C929" s="11"/>
      <c r="D929" s="10">
        <v>0</v>
      </c>
      <c r="E929" s="99">
        <v>0</v>
      </c>
      <c r="F929" s="95">
        <f t="shared" si="42"/>
        <v>0</v>
      </c>
      <c r="G929" s="95">
        <f t="shared" si="43"/>
        <v>0</v>
      </c>
      <c r="H929" s="95">
        <f t="shared" si="44"/>
        <v>0</v>
      </c>
    </row>
    <row r="930" spans="1:8" s="1" customFormat="1" ht="16.5" customHeight="1">
      <c r="A930" s="17" t="s">
        <v>799</v>
      </c>
      <c r="B930" s="11"/>
      <c r="C930" s="11"/>
      <c r="D930" s="10">
        <v>0</v>
      </c>
      <c r="E930" s="99">
        <v>0</v>
      </c>
      <c r="F930" s="95">
        <f t="shared" si="42"/>
        <v>0</v>
      </c>
      <c r="G930" s="95">
        <f t="shared" si="43"/>
        <v>0</v>
      </c>
      <c r="H930" s="95">
        <f t="shared" si="44"/>
        <v>0</v>
      </c>
    </row>
    <row r="931" spans="1:8" s="1" customFormat="1" ht="16.5" customHeight="1">
      <c r="A931" s="17" t="s">
        <v>800</v>
      </c>
      <c r="B931" s="11"/>
      <c r="C931" s="11"/>
      <c r="D931" s="10">
        <v>0</v>
      </c>
      <c r="E931" s="99">
        <v>0</v>
      </c>
      <c r="F931" s="95">
        <f t="shared" si="42"/>
        <v>0</v>
      </c>
      <c r="G931" s="95">
        <f t="shared" si="43"/>
        <v>0</v>
      </c>
      <c r="H931" s="95">
        <f t="shared" si="44"/>
        <v>0</v>
      </c>
    </row>
    <row r="932" spans="1:8" s="1" customFormat="1" ht="16.5" customHeight="1">
      <c r="A932" s="17" t="s">
        <v>801</v>
      </c>
      <c r="B932" s="11"/>
      <c r="C932" s="11"/>
      <c r="D932" s="10">
        <v>0</v>
      </c>
      <c r="E932" s="99">
        <v>0</v>
      </c>
      <c r="F932" s="95">
        <f t="shared" si="42"/>
        <v>0</v>
      </c>
      <c r="G932" s="95">
        <f t="shared" si="43"/>
        <v>0</v>
      </c>
      <c r="H932" s="95">
        <f t="shared" si="44"/>
        <v>0</v>
      </c>
    </row>
    <row r="933" spans="1:8" s="1" customFormat="1" ht="16.5" customHeight="1">
      <c r="A933" s="17" t="s">
        <v>802</v>
      </c>
      <c r="B933" s="11"/>
      <c r="C933" s="11"/>
      <c r="D933" s="10">
        <v>6114</v>
      </c>
      <c r="E933" s="99">
        <v>874</v>
      </c>
      <c r="F933" s="95">
        <f t="shared" si="42"/>
        <v>0</v>
      </c>
      <c r="G933" s="95">
        <f t="shared" si="43"/>
        <v>0</v>
      </c>
      <c r="H933" s="95">
        <f t="shared" si="44"/>
        <v>14.295060516846581</v>
      </c>
    </row>
    <row r="934" spans="1:8" s="1" customFormat="1" ht="16.5" customHeight="1">
      <c r="A934" s="17" t="s">
        <v>803</v>
      </c>
      <c r="B934" s="10">
        <v>0</v>
      </c>
      <c r="C934" s="10">
        <v>0</v>
      </c>
      <c r="D934" s="10">
        <v>0</v>
      </c>
      <c r="E934" s="99">
        <v>0</v>
      </c>
      <c r="F934" s="95">
        <f t="shared" si="42"/>
        <v>0</v>
      </c>
      <c r="G934" s="95">
        <f t="shared" si="43"/>
        <v>0</v>
      </c>
      <c r="H934" s="95">
        <f t="shared" si="44"/>
        <v>0</v>
      </c>
    </row>
    <row r="935" spans="1:8" s="1" customFormat="1" ht="16.5" customHeight="1">
      <c r="A935" s="17" t="s">
        <v>108</v>
      </c>
      <c r="B935" s="11"/>
      <c r="C935" s="11"/>
      <c r="D935" s="10">
        <v>0</v>
      </c>
      <c r="E935" s="99">
        <v>0</v>
      </c>
      <c r="F935" s="95">
        <f t="shared" si="42"/>
        <v>0</v>
      </c>
      <c r="G935" s="95">
        <f t="shared" si="43"/>
        <v>0</v>
      </c>
      <c r="H935" s="95">
        <f t="shared" si="44"/>
        <v>0</v>
      </c>
    </row>
    <row r="936" spans="1:8" s="1" customFormat="1" ht="16.5" customHeight="1">
      <c r="A936" s="17" t="s">
        <v>109</v>
      </c>
      <c r="B936" s="11"/>
      <c r="C936" s="11"/>
      <c r="D936" s="10">
        <v>0</v>
      </c>
      <c r="E936" s="99">
        <v>0</v>
      </c>
      <c r="F936" s="95">
        <f t="shared" si="42"/>
        <v>0</v>
      </c>
      <c r="G936" s="95">
        <f t="shared" si="43"/>
        <v>0</v>
      </c>
      <c r="H936" s="95">
        <f t="shared" si="44"/>
        <v>0</v>
      </c>
    </row>
    <row r="937" spans="1:8" s="1" customFormat="1" ht="16.5" customHeight="1">
      <c r="A937" s="17" t="s">
        <v>110</v>
      </c>
      <c r="B937" s="11"/>
      <c r="C937" s="11"/>
      <c r="D937" s="10">
        <v>0</v>
      </c>
      <c r="E937" s="99">
        <v>0</v>
      </c>
      <c r="F937" s="95">
        <f t="shared" si="42"/>
        <v>0</v>
      </c>
      <c r="G937" s="95">
        <f t="shared" si="43"/>
        <v>0</v>
      </c>
      <c r="H937" s="95">
        <f t="shared" si="44"/>
        <v>0</v>
      </c>
    </row>
    <row r="938" spans="1:8" s="1" customFormat="1" ht="16.5" customHeight="1">
      <c r="A938" s="17" t="s">
        <v>804</v>
      </c>
      <c r="B938" s="11"/>
      <c r="C938" s="11"/>
      <c r="D938" s="10">
        <v>0</v>
      </c>
      <c r="E938" s="99">
        <v>0</v>
      </c>
      <c r="F938" s="95">
        <f t="shared" si="42"/>
        <v>0</v>
      </c>
      <c r="G938" s="95">
        <f t="shared" si="43"/>
        <v>0</v>
      </c>
      <c r="H938" s="95">
        <f t="shared" si="44"/>
        <v>0</v>
      </c>
    </row>
    <row r="939" spans="1:8" s="1" customFormat="1" ht="16.5" customHeight="1">
      <c r="A939" s="17" t="s">
        <v>805</v>
      </c>
      <c r="B939" s="11"/>
      <c r="C939" s="11"/>
      <c r="D939" s="10">
        <v>0</v>
      </c>
      <c r="E939" s="99">
        <v>0</v>
      </c>
      <c r="F939" s="95">
        <f t="shared" si="42"/>
        <v>0</v>
      </c>
      <c r="G939" s="95">
        <f t="shared" si="43"/>
        <v>0</v>
      </c>
      <c r="H939" s="95">
        <f t="shared" si="44"/>
        <v>0</v>
      </c>
    </row>
    <row r="940" spans="1:8" s="1" customFormat="1" ht="16.5" customHeight="1">
      <c r="A940" s="17" t="s">
        <v>806</v>
      </c>
      <c r="B940" s="11"/>
      <c r="C940" s="11"/>
      <c r="D940" s="10">
        <v>0</v>
      </c>
      <c r="E940" s="99">
        <v>0</v>
      </c>
      <c r="F940" s="95">
        <f t="shared" si="42"/>
        <v>0</v>
      </c>
      <c r="G940" s="95">
        <f t="shared" si="43"/>
        <v>0</v>
      </c>
      <c r="H940" s="95">
        <f t="shared" si="44"/>
        <v>0</v>
      </c>
    </row>
    <row r="941" spans="1:8" s="1" customFormat="1" ht="16.5" customHeight="1">
      <c r="A941" s="17" t="s">
        <v>807</v>
      </c>
      <c r="B941" s="11"/>
      <c r="C941" s="11"/>
      <c r="D941" s="10">
        <v>0</v>
      </c>
      <c r="E941" s="99">
        <v>0</v>
      </c>
      <c r="F941" s="95">
        <f t="shared" si="42"/>
        <v>0</v>
      </c>
      <c r="G941" s="95">
        <f t="shared" si="43"/>
        <v>0</v>
      </c>
      <c r="H941" s="95">
        <f t="shared" si="44"/>
        <v>0</v>
      </c>
    </row>
    <row r="942" spans="1:8" s="1" customFormat="1" ht="16.5" customHeight="1">
      <c r="A942" s="17" t="s">
        <v>808</v>
      </c>
      <c r="B942" s="11"/>
      <c r="C942" s="11"/>
      <c r="D942" s="10">
        <v>0</v>
      </c>
      <c r="E942" s="99">
        <v>0</v>
      </c>
      <c r="F942" s="95">
        <f t="shared" si="42"/>
        <v>0</v>
      </c>
      <c r="G942" s="95">
        <f t="shared" si="43"/>
        <v>0</v>
      </c>
      <c r="H942" s="95">
        <f t="shared" si="44"/>
        <v>0</v>
      </c>
    </row>
    <row r="943" spans="1:8" s="1" customFormat="1" ht="16.5" customHeight="1">
      <c r="A943" s="17" t="s">
        <v>809</v>
      </c>
      <c r="B943" s="11"/>
      <c r="C943" s="11"/>
      <c r="D943" s="10">
        <v>0</v>
      </c>
      <c r="E943" s="99">
        <v>0</v>
      </c>
      <c r="F943" s="95">
        <f t="shared" si="42"/>
        <v>0</v>
      </c>
      <c r="G943" s="95">
        <f t="shared" si="43"/>
        <v>0</v>
      </c>
      <c r="H943" s="95">
        <f t="shared" si="44"/>
        <v>0</v>
      </c>
    </row>
    <row r="944" spans="1:8" s="1" customFormat="1" ht="16.5" customHeight="1">
      <c r="A944" s="17" t="s">
        <v>810</v>
      </c>
      <c r="B944" s="10">
        <v>0</v>
      </c>
      <c r="C944" s="10">
        <v>0</v>
      </c>
      <c r="D944" s="10">
        <v>0</v>
      </c>
      <c r="E944" s="99">
        <v>0</v>
      </c>
      <c r="F944" s="95">
        <f t="shared" si="42"/>
        <v>0</v>
      </c>
      <c r="G944" s="95">
        <f t="shared" si="43"/>
        <v>0</v>
      </c>
      <c r="H944" s="95">
        <f t="shared" si="44"/>
        <v>0</v>
      </c>
    </row>
    <row r="945" spans="1:8" s="1" customFormat="1" ht="16.5" customHeight="1">
      <c r="A945" s="17" t="s">
        <v>108</v>
      </c>
      <c r="B945" s="11"/>
      <c r="C945" s="11"/>
      <c r="D945" s="10">
        <v>0</v>
      </c>
      <c r="E945" s="99">
        <v>0</v>
      </c>
      <c r="F945" s="95">
        <f t="shared" si="42"/>
        <v>0</v>
      </c>
      <c r="G945" s="95">
        <f t="shared" si="43"/>
        <v>0</v>
      </c>
      <c r="H945" s="95">
        <f t="shared" si="44"/>
        <v>0</v>
      </c>
    </row>
    <row r="946" spans="1:8" s="1" customFormat="1" ht="16.5" customHeight="1">
      <c r="A946" s="17" t="s">
        <v>109</v>
      </c>
      <c r="B946" s="11"/>
      <c r="C946" s="11"/>
      <c r="D946" s="10">
        <v>0</v>
      </c>
      <c r="E946" s="99">
        <v>0</v>
      </c>
      <c r="F946" s="95">
        <f t="shared" si="42"/>
        <v>0</v>
      </c>
      <c r="G946" s="95">
        <f t="shared" si="43"/>
        <v>0</v>
      </c>
      <c r="H946" s="95">
        <f t="shared" si="44"/>
        <v>0</v>
      </c>
    </row>
    <row r="947" spans="1:8" s="1" customFormat="1" ht="16.5" customHeight="1">
      <c r="A947" s="17" t="s">
        <v>110</v>
      </c>
      <c r="B947" s="11"/>
      <c r="C947" s="11"/>
      <c r="D947" s="10">
        <v>0</v>
      </c>
      <c r="E947" s="99">
        <v>0</v>
      </c>
      <c r="F947" s="95">
        <f t="shared" si="42"/>
        <v>0</v>
      </c>
      <c r="G947" s="95">
        <f t="shared" si="43"/>
        <v>0</v>
      </c>
      <c r="H947" s="95">
        <f t="shared" si="44"/>
        <v>0</v>
      </c>
    </row>
    <row r="948" spans="1:8" s="1" customFormat="1" ht="16.5" customHeight="1">
      <c r="A948" s="17" t="s">
        <v>811</v>
      </c>
      <c r="B948" s="11"/>
      <c r="C948" s="11"/>
      <c r="D948" s="10">
        <v>0</v>
      </c>
      <c r="E948" s="99">
        <v>0</v>
      </c>
      <c r="F948" s="95">
        <f t="shared" si="42"/>
        <v>0</v>
      </c>
      <c r="G948" s="95">
        <f t="shared" si="43"/>
        <v>0</v>
      </c>
      <c r="H948" s="95">
        <f t="shared" si="44"/>
        <v>0</v>
      </c>
    </row>
    <row r="949" spans="1:8" s="1" customFormat="1" ht="16.5" customHeight="1">
      <c r="A949" s="17" t="s">
        <v>812</v>
      </c>
      <c r="B949" s="11"/>
      <c r="C949" s="11"/>
      <c r="D949" s="10">
        <v>0</v>
      </c>
      <c r="E949" s="99">
        <v>0</v>
      </c>
      <c r="F949" s="95">
        <f t="shared" si="42"/>
        <v>0</v>
      </c>
      <c r="G949" s="95">
        <f t="shared" si="43"/>
        <v>0</v>
      </c>
      <c r="H949" s="95">
        <f t="shared" si="44"/>
        <v>0</v>
      </c>
    </row>
    <row r="950" spans="1:8" s="1" customFormat="1" ht="16.5" customHeight="1">
      <c r="A950" s="17" t="s">
        <v>813</v>
      </c>
      <c r="B950" s="11"/>
      <c r="C950" s="11"/>
      <c r="D950" s="10">
        <v>0</v>
      </c>
      <c r="E950" s="99">
        <v>0</v>
      </c>
      <c r="F950" s="95">
        <f t="shared" si="42"/>
        <v>0</v>
      </c>
      <c r="G950" s="95">
        <f t="shared" si="43"/>
        <v>0</v>
      </c>
      <c r="H950" s="95">
        <f t="shared" si="44"/>
        <v>0</v>
      </c>
    </row>
    <row r="951" spans="1:8" s="1" customFormat="1" ht="16.5" customHeight="1">
      <c r="A951" s="17" t="s">
        <v>814</v>
      </c>
      <c r="B951" s="11"/>
      <c r="C951" s="11"/>
      <c r="D951" s="10">
        <v>0</v>
      </c>
      <c r="E951" s="99">
        <v>0</v>
      </c>
      <c r="F951" s="95">
        <f t="shared" si="42"/>
        <v>0</v>
      </c>
      <c r="G951" s="95">
        <f t="shared" si="43"/>
        <v>0</v>
      </c>
      <c r="H951" s="95">
        <f t="shared" si="44"/>
        <v>0</v>
      </c>
    </row>
    <row r="952" spans="1:8" s="1" customFormat="1" ht="16.5" customHeight="1">
      <c r="A952" s="17" t="s">
        <v>815</v>
      </c>
      <c r="B952" s="11"/>
      <c r="C952" s="11"/>
      <c r="D952" s="10">
        <v>0</v>
      </c>
      <c r="E952" s="99">
        <v>0</v>
      </c>
      <c r="F952" s="95">
        <f t="shared" si="42"/>
        <v>0</v>
      </c>
      <c r="G952" s="95">
        <f t="shared" si="43"/>
        <v>0</v>
      </c>
      <c r="H952" s="95">
        <f t="shared" si="44"/>
        <v>0</v>
      </c>
    </row>
    <row r="953" spans="1:8" s="1" customFormat="1" ht="16.5" customHeight="1">
      <c r="A953" s="17" t="s">
        <v>816</v>
      </c>
      <c r="B953" s="11"/>
      <c r="C953" s="11"/>
      <c r="D953" s="10">
        <v>0</v>
      </c>
      <c r="E953" s="99">
        <v>0</v>
      </c>
      <c r="F953" s="95">
        <f aca="true" t="shared" si="45" ref="F953:F1016">IF(B953&lt;&gt;0,(E953/B953)*100,0)</f>
        <v>0</v>
      </c>
      <c r="G953" s="95">
        <f aca="true" t="shared" si="46" ref="G953:G1016">IF(C953&lt;&gt;0,(E953/C953)*100,0)</f>
        <v>0</v>
      </c>
      <c r="H953" s="95">
        <f aca="true" t="shared" si="47" ref="H953:H1016">IF(D953&lt;&gt;0,(E953/D953)*100,0)</f>
        <v>0</v>
      </c>
    </row>
    <row r="954" spans="1:8" s="1" customFormat="1" ht="16.5" customHeight="1">
      <c r="A954" s="17" t="s">
        <v>817</v>
      </c>
      <c r="B954" s="10">
        <v>0</v>
      </c>
      <c r="C954" s="10">
        <v>440</v>
      </c>
      <c r="D954" s="10">
        <v>542</v>
      </c>
      <c r="E954" s="99">
        <v>440</v>
      </c>
      <c r="F954" s="95">
        <f t="shared" si="45"/>
        <v>0</v>
      </c>
      <c r="G954" s="95">
        <f t="shared" si="46"/>
        <v>100</v>
      </c>
      <c r="H954" s="95">
        <f t="shared" si="47"/>
        <v>81.18081180811808</v>
      </c>
    </row>
    <row r="955" spans="1:8" s="1" customFormat="1" ht="16.5" customHeight="1">
      <c r="A955" s="17" t="s">
        <v>818</v>
      </c>
      <c r="B955" s="11"/>
      <c r="C955" s="11"/>
      <c r="D955" s="10">
        <v>96</v>
      </c>
      <c r="E955" s="99">
        <v>46</v>
      </c>
      <c r="F955" s="95">
        <f t="shared" si="45"/>
        <v>0</v>
      </c>
      <c r="G955" s="95">
        <f t="shared" si="46"/>
        <v>0</v>
      </c>
      <c r="H955" s="95">
        <f t="shared" si="47"/>
        <v>47.91666666666667</v>
      </c>
    </row>
    <row r="956" spans="1:8" s="1" customFormat="1" ht="16.5" customHeight="1">
      <c r="A956" s="17" t="s">
        <v>819</v>
      </c>
      <c r="B956" s="11"/>
      <c r="C956" s="11"/>
      <c r="D956" s="10">
        <v>264</v>
      </c>
      <c r="E956" s="99">
        <v>232</v>
      </c>
      <c r="F956" s="95">
        <f t="shared" si="45"/>
        <v>0</v>
      </c>
      <c r="G956" s="95">
        <f t="shared" si="46"/>
        <v>0</v>
      </c>
      <c r="H956" s="95">
        <f t="shared" si="47"/>
        <v>87.87878787878788</v>
      </c>
    </row>
    <row r="957" spans="1:8" s="1" customFormat="1" ht="16.5" customHeight="1">
      <c r="A957" s="17" t="s">
        <v>820</v>
      </c>
      <c r="B957" s="11"/>
      <c r="C957" s="11"/>
      <c r="D957" s="10">
        <v>182</v>
      </c>
      <c r="E957" s="99">
        <v>162</v>
      </c>
      <c r="F957" s="95">
        <f t="shared" si="45"/>
        <v>0</v>
      </c>
      <c r="G957" s="95">
        <f t="shared" si="46"/>
        <v>0</v>
      </c>
      <c r="H957" s="95">
        <f t="shared" si="47"/>
        <v>89.01098901098901</v>
      </c>
    </row>
    <row r="958" spans="1:8" s="1" customFormat="1" ht="16.5" customHeight="1">
      <c r="A958" s="17" t="s">
        <v>821</v>
      </c>
      <c r="B958" s="11"/>
      <c r="C958" s="11"/>
      <c r="D958" s="10">
        <v>0</v>
      </c>
      <c r="E958" s="99">
        <v>0</v>
      </c>
      <c r="F958" s="95">
        <f t="shared" si="45"/>
        <v>0</v>
      </c>
      <c r="G958" s="95">
        <f t="shared" si="46"/>
        <v>0</v>
      </c>
      <c r="H958" s="95">
        <f t="shared" si="47"/>
        <v>0</v>
      </c>
    </row>
    <row r="959" spans="1:8" s="1" customFormat="1" ht="16.5" customHeight="1">
      <c r="A959" s="17" t="s">
        <v>822</v>
      </c>
      <c r="B959" s="10">
        <v>0</v>
      </c>
      <c r="C959" s="10">
        <v>0</v>
      </c>
      <c r="D959" s="10">
        <v>0</v>
      </c>
      <c r="E959" s="99">
        <v>0</v>
      </c>
      <c r="F959" s="95">
        <f t="shared" si="45"/>
        <v>0</v>
      </c>
      <c r="G959" s="95">
        <f t="shared" si="46"/>
        <v>0</v>
      </c>
      <c r="H959" s="95">
        <f t="shared" si="47"/>
        <v>0</v>
      </c>
    </row>
    <row r="960" spans="1:8" s="1" customFormat="1" ht="16.5" customHeight="1">
      <c r="A960" s="17" t="s">
        <v>108</v>
      </c>
      <c r="B960" s="11"/>
      <c r="C960" s="11"/>
      <c r="D960" s="10">
        <v>0</v>
      </c>
      <c r="E960" s="99">
        <v>0</v>
      </c>
      <c r="F960" s="95">
        <f t="shared" si="45"/>
        <v>0</v>
      </c>
      <c r="G960" s="95">
        <f t="shared" si="46"/>
        <v>0</v>
      </c>
      <c r="H960" s="95">
        <f t="shared" si="47"/>
        <v>0</v>
      </c>
    </row>
    <row r="961" spans="1:8" s="1" customFormat="1" ht="16.5" customHeight="1">
      <c r="A961" s="17" t="s">
        <v>109</v>
      </c>
      <c r="B961" s="11"/>
      <c r="C961" s="11"/>
      <c r="D961" s="10">
        <v>0</v>
      </c>
      <c r="E961" s="99">
        <v>0</v>
      </c>
      <c r="F961" s="95">
        <f t="shared" si="45"/>
        <v>0</v>
      </c>
      <c r="G961" s="95">
        <f t="shared" si="46"/>
        <v>0</v>
      </c>
      <c r="H961" s="95">
        <f t="shared" si="47"/>
        <v>0</v>
      </c>
    </row>
    <row r="962" spans="1:8" s="1" customFormat="1" ht="16.5" customHeight="1">
      <c r="A962" s="17" t="s">
        <v>110</v>
      </c>
      <c r="B962" s="11"/>
      <c r="C962" s="11"/>
      <c r="D962" s="10">
        <v>0</v>
      </c>
      <c r="E962" s="99">
        <v>0</v>
      </c>
      <c r="F962" s="95">
        <f t="shared" si="45"/>
        <v>0</v>
      </c>
      <c r="G962" s="95">
        <f t="shared" si="46"/>
        <v>0</v>
      </c>
      <c r="H962" s="95">
        <f t="shared" si="47"/>
        <v>0</v>
      </c>
    </row>
    <row r="963" spans="1:8" s="1" customFormat="1" ht="16.5" customHeight="1">
      <c r="A963" s="17" t="s">
        <v>808</v>
      </c>
      <c r="B963" s="11"/>
      <c r="C963" s="11"/>
      <c r="D963" s="10">
        <v>0</v>
      </c>
      <c r="E963" s="99">
        <v>0</v>
      </c>
      <c r="F963" s="95">
        <f t="shared" si="45"/>
        <v>0</v>
      </c>
      <c r="G963" s="95">
        <f t="shared" si="46"/>
        <v>0</v>
      </c>
      <c r="H963" s="95">
        <f t="shared" si="47"/>
        <v>0</v>
      </c>
    </row>
    <row r="964" spans="1:8" s="1" customFormat="1" ht="16.5" customHeight="1">
      <c r="A964" s="17" t="s">
        <v>823</v>
      </c>
      <c r="B964" s="11"/>
      <c r="C964" s="11"/>
      <c r="D964" s="10">
        <v>0</v>
      </c>
      <c r="E964" s="99">
        <v>0</v>
      </c>
      <c r="F964" s="95">
        <f t="shared" si="45"/>
        <v>0</v>
      </c>
      <c r="G964" s="95">
        <f t="shared" si="46"/>
        <v>0</v>
      </c>
      <c r="H964" s="95">
        <f t="shared" si="47"/>
        <v>0</v>
      </c>
    </row>
    <row r="965" spans="1:8" s="1" customFormat="1" ht="16.5" customHeight="1">
      <c r="A965" s="17" t="s">
        <v>824</v>
      </c>
      <c r="B965" s="11"/>
      <c r="C965" s="11"/>
      <c r="D965" s="10">
        <v>0</v>
      </c>
      <c r="E965" s="99">
        <v>0</v>
      </c>
      <c r="F965" s="95">
        <f t="shared" si="45"/>
        <v>0</v>
      </c>
      <c r="G965" s="95">
        <f t="shared" si="46"/>
        <v>0</v>
      </c>
      <c r="H965" s="95">
        <f t="shared" si="47"/>
        <v>0</v>
      </c>
    </row>
    <row r="966" spans="1:8" s="1" customFormat="1" ht="16.5" customHeight="1">
      <c r="A966" s="17" t="s">
        <v>825</v>
      </c>
      <c r="B966" s="10">
        <v>0</v>
      </c>
      <c r="C966" s="10">
        <v>2137</v>
      </c>
      <c r="D966" s="10">
        <v>3658</v>
      </c>
      <c r="E966" s="99">
        <v>2137</v>
      </c>
      <c r="F966" s="95">
        <f t="shared" si="45"/>
        <v>0</v>
      </c>
      <c r="G966" s="95">
        <f t="shared" si="46"/>
        <v>100</v>
      </c>
      <c r="H966" s="95">
        <f t="shared" si="47"/>
        <v>58.41990158556588</v>
      </c>
    </row>
    <row r="967" spans="1:8" s="1" customFormat="1" ht="16.5" customHeight="1">
      <c r="A967" s="17" t="s">
        <v>826</v>
      </c>
      <c r="B967" s="11"/>
      <c r="C967" s="11"/>
      <c r="D967" s="10">
        <v>0</v>
      </c>
      <c r="E967" s="99">
        <v>282</v>
      </c>
      <c r="F967" s="95">
        <f t="shared" si="45"/>
        <v>0</v>
      </c>
      <c r="G967" s="95">
        <f t="shared" si="46"/>
        <v>0</v>
      </c>
      <c r="H967" s="95">
        <f t="shared" si="47"/>
        <v>0</v>
      </c>
    </row>
    <row r="968" spans="1:8" s="1" customFormat="1" ht="16.5" customHeight="1">
      <c r="A968" s="17" t="s">
        <v>827</v>
      </c>
      <c r="B968" s="11"/>
      <c r="C968" s="11"/>
      <c r="D968" s="10">
        <v>3658</v>
      </c>
      <c r="E968" s="99">
        <v>1855</v>
      </c>
      <c r="F968" s="95">
        <f t="shared" si="45"/>
        <v>0</v>
      </c>
      <c r="G968" s="95">
        <f t="shared" si="46"/>
        <v>0</v>
      </c>
      <c r="H968" s="95">
        <f t="shared" si="47"/>
        <v>50.71077091306725</v>
      </c>
    </row>
    <row r="969" spans="1:8" s="1" customFormat="1" ht="16.5" customHeight="1">
      <c r="A969" s="17" t="s">
        <v>828</v>
      </c>
      <c r="B969" s="11"/>
      <c r="C969" s="11"/>
      <c r="D969" s="10">
        <v>0</v>
      </c>
      <c r="E969" s="99">
        <v>0</v>
      </c>
      <c r="F969" s="95">
        <f t="shared" si="45"/>
        <v>0</v>
      </c>
      <c r="G969" s="95">
        <f t="shared" si="46"/>
        <v>0</v>
      </c>
      <c r="H969" s="95">
        <f t="shared" si="47"/>
        <v>0</v>
      </c>
    </row>
    <row r="970" spans="1:8" s="1" customFormat="1" ht="16.5" customHeight="1">
      <c r="A970" s="17" t="s">
        <v>829</v>
      </c>
      <c r="B970" s="11"/>
      <c r="C970" s="11"/>
      <c r="D970" s="10">
        <v>0</v>
      </c>
      <c r="E970" s="99">
        <v>0</v>
      </c>
      <c r="F970" s="95">
        <f t="shared" si="45"/>
        <v>0</v>
      </c>
      <c r="G970" s="95">
        <f t="shared" si="46"/>
        <v>0</v>
      </c>
      <c r="H970" s="95">
        <f t="shared" si="47"/>
        <v>0</v>
      </c>
    </row>
    <row r="971" spans="1:8" s="1" customFormat="1" ht="16.5" customHeight="1">
      <c r="A971" s="17" t="s">
        <v>830</v>
      </c>
      <c r="B971" s="10">
        <v>29</v>
      </c>
      <c r="C971" s="10">
        <v>52</v>
      </c>
      <c r="D971" s="10">
        <v>33</v>
      </c>
      <c r="E971" s="99">
        <v>52</v>
      </c>
      <c r="F971" s="95">
        <f t="shared" si="45"/>
        <v>179.31034482758622</v>
      </c>
      <c r="G971" s="95">
        <f t="shared" si="46"/>
        <v>100</v>
      </c>
      <c r="H971" s="95">
        <f t="shared" si="47"/>
        <v>157.57575757575756</v>
      </c>
    </row>
    <row r="972" spans="1:8" s="1" customFormat="1" ht="16.5" customHeight="1">
      <c r="A972" s="17" t="s">
        <v>831</v>
      </c>
      <c r="B972" s="11"/>
      <c r="C972" s="11"/>
      <c r="D972" s="10">
        <v>0</v>
      </c>
      <c r="E972" s="99">
        <v>0</v>
      </c>
      <c r="F972" s="95">
        <f t="shared" si="45"/>
        <v>0</v>
      </c>
      <c r="G972" s="95">
        <f t="shared" si="46"/>
        <v>0</v>
      </c>
      <c r="H972" s="95">
        <f t="shared" si="47"/>
        <v>0</v>
      </c>
    </row>
    <row r="973" spans="1:8" s="1" customFormat="1" ht="16.5" customHeight="1">
      <c r="A973" s="17" t="s">
        <v>832</v>
      </c>
      <c r="B973" s="11"/>
      <c r="C973" s="11"/>
      <c r="D973" s="10">
        <v>33</v>
      </c>
      <c r="E973" s="99">
        <v>52</v>
      </c>
      <c r="F973" s="95">
        <f t="shared" si="45"/>
        <v>0</v>
      </c>
      <c r="G973" s="95">
        <f t="shared" si="46"/>
        <v>0</v>
      </c>
      <c r="H973" s="95">
        <f t="shared" si="47"/>
        <v>157.57575757575756</v>
      </c>
    </row>
    <row r="974" spans="1:8" s="1" customFormat="1" ht="16.5" customHeight="1">
      <c r="A974" s="17" t="s">
        <v>72</v>
      </c>
      <c r="B974" s="10">
        <v>11168</v>
      </c>
      <c r="C974" s="10">
        <v>6257</v>
      </c>
      <c r="D974" s="10">
        <v>9095</v>
      </c>
      <c r="E974" s="99">
        <v>6257</v>
      </c>
      <c r="F974" s="95">
        <f t="shared" si="45"/>
        <v>56.026146131805156</v>
      </c>
      <c r="G974" s="95">
        <f t="shared" si="46"/>
        <v>100</v>
      </c>
      <c r="H974" s="95">
        <f t="shared" si="47"/>
        <v>68.79604178119845</v>
      </c>
    </row>
    <row r="975" spans="1:8" s="1" customFormat="1" ht="16.5" customHeight="1">
      <c r="A975" s="17" t="s">
        <v>833</v>
      </c>
      <c r="B975" s="10">
        <v>9121</v>
      </c>
      <c r="C975" s="10">
        <v>5448</v>
      </c>
      <c r="D975" s="10">
        <v>8634</v>
      </c>
      <c r="E975" s="99">
        <v>5448</v>
      </c>
      <c r="F975" s="95">
        <f t="shared" si="45"/>
        <v>59.73029273106019</v>
      </c>
      <c r="G975" s="95">
        <f t="shared" si="46"/>
        <v>100</v>
      </c>
      <c r="H975" s="95">
        <f t="shared" si="47"/>
        <v>63.09937456567061</v>
      </c>
    </row>
    <row r="976" spans="1:8" s="1" customFormat="1" ht="16.5" customHeight="1">
      <c r="A976" s="17" t="s">
        <v>108</v>
      </c>
      <c r="B976" s="11"/>
      <c r="C976" s="11"/>
      <c r="D976" s="10">
        <v>842</v>
      </c>
      <c r="E976" s="99">
        <v>566</v>
      </c>
      <c r="F976" s="95">
        <f t="shared" si="45"/>
        <v>0</v>
      </c>
      <c r="G976" s="95">
        <f t="shared" si="46"/>
        <v>0</v>
      </c>
      <c r="H976" s="95">
        <f t="shared" si="47"/>
        <v>67.2209026128266</v>
      </c>
    </row>
    <row r="977" spans="1:8" s="1" customFormat="1" ht="16.5" customHeight="1">
      <c r="A977" s="17" t="s">
        <v>109</v>
      </c>
      <c r="B977" s="11"/>
      <c r="C977" s="11"/>
      <c r="D977" s="10">
        <v>0</v>
      </c>
      <c r="E977" s="99">
        <v>0</v>
      </c>
      <c r="F977" s="95">
        <f t="shared" si="45"/>
        <v>0</v>
      </c>
      <c r="G977" s="95">
        <f t="shared" si="46"/>
        <v>0</v>
      </c>
      <c r="H977" s="95">
        <f t="shared" si="47"/>
        <v>0</v>
      </c>
    </row>
    <row r="978" spans="1:8" s="1" customFormat="1" ht="16.5" customHeight="1">
      <c r="A978" s="17" t="s">
        <v>110</v>
      </c>
      <c r="B978" s="11"/>
      <c r="C978" s="11"/>
      <c r="D978" s="10">
        <v>0</v>
      </c>
      <c r="E978" s="99">
        <v>0</v>
      </c>
      <c r="F978" s="95">
        <f t="shared" si="45"/>
        <v>0</v>
      </c>
      <c r="G978" s="95">
        <f t="shared" si="46"/>
        <v>0</v>
      </c>
      <c r="H978" s="95">
        <f t="shared" si="47"/>
        <v>0</v>
      </c>
    </row>
    <row r="979" spans="1:8" s="1" customFormat="1" ht="16.5" customHeight="1">
      <c r="A979" s="17" t="s">
        <v>834</v>
      </c>
      <c r="B979" s="11"/>
      <c r="C979" s="11"/>
      <c r="D979" s="10">
        <v>0</v>
      </c>
      <c r="E979" s="99">
        <v>0</v>
      </c>
      <c r="F979" s="95">
        <f t="shared" si="45"/>
        <v>0</v>
      </c>
      <c r="G979" s="95">
        <f t="shared" si="46"/>
        <v>0</v>
      </c>
      <c r="H979" s="95">
        <f t="shared" si="47"/>
        <v>0</v>
      </c>
    </row>
    <row r="980" spans="1:8" s="1" customFormat="1" ht="16.5" customHeight="1">
      <c r="A980" s="17" t="s">
        <v>835</v>
      </c>
      <c r="B980" s="11"/>
      <c r="C980" s="11"/>
      <c r="D980" s="10">
        <v>0</v>
      </c>
      <c r="E980" s="99">
        <v>0</v>
      </c>
      <c r="F980" s="95">
        <f t="shared" si="45"/>
        <v>0</v>
      </c>
      <c r="G980" s="95">
        <f t="shared" si="46"/>
        <v>0</v>
      </c>
      <c r="H980" s="95">
        <f t="shared" si="47"/>
        <v>0</v>
      </c>
    </row>
    <row r="981" spans="1:8" s="1" customFormat="1" ht="16.5" customHeight="1">
      <c r="A981" s="17" t="s">
        <v>836</v>
      </c>
      <c r="B981" s="11"/>
      <c r="C981" s="11"/>
      <c r="D981" s="10">
        <v>0</v>
      </c>
      <c r="E981" s="99">
        <v>0</v>
      </c>
      <c r="F981" s="95">
        <f t="shared" si="45"/>
        <v>0</v>
      </c>
      <c r="G981" s="95">
        <f t="shared" si="46"/>
        <v>0</v>
      </c>
      <c r="H981" s="95">
        <f t="shared" si="47"/>
        <v>0</v>
      </c>
    </row>
    <row r="982" spans="1:8" s="1" customFormat="1" ht="16.5" customHeight="1">
      <c r="A982" s="17" t="s">
        <v>837</v>
      </c>
      <c r="B982" s="11"/>
      <c r="C982" s="11"/>
      <c r="D982" s="10">
        <v>0</v>
      </c>
      <c r="E982" s="99">
        <v>0</v>
      </c>
      <c r="F982" s="95">
        <f t="shared" si="45"/>
        <v>0</v>
      </c>
      <c r="G982" s="95">
        <f t="shared" si="46"/>
        <v>0</v>
      </c>
      <c r="H982" s="95">
        <f t="shared" si="47"/>
        <v>0</v>
      </c>
    </row>
    <row r="983" spans="1:8" s="1" customFormat="1" ht="16.5" customHeight="1">
      <c r="A983" s="17" t="s">
        <v>838</v>
      </c>
      <c r="B983" s="11"/>
      <c r="C983" s="11"/>
      <c r="D983" s="10">
        <v>0</v>
      </c>
      <c r="E983" s="99">
        <v>0</v>
      </c>
      <c r="F983" s="95">
        <f t="shared" si="45"/>
        <v>0</v>
      </c>
      <c r="G983" s="95">
        <f t="shared" si="46"/>
        <v>0</v>
      </c>
      <c r="H983" s="95">
        <f t="shared" si="47"/>
        <v>0</v>
      </c>
    </row>
    <row r="984" spans="1:8" s="1" customFormat="1" ht="16.5" customHeight="1">
      <c r="A984" s="17" t="s">
        <v>839</v>
      </c>
      <c r="B984" s="11"/>
      <c r="C984" s="11"/>
      <c r="D984" s="10">
        <v>7792</v>
      </c>
      <c r="E984" s="99">
        <v>4882</v>
      </c>
      <c r="F984" s="95">
        <f t="shared" si="45"/>
        <v>0</v>
      </c>
      <c r="G984" s="95">
        <f t="shared" si="46"/>
        <v>0</v>
      </c>
      <c r="H984" s="95">
        <f t="shared" si="47"/>
        <v>62.654004106776185</v>
      </c>
    </row>
    <row r="985" spans="1:8" s="1" customFormat="1" ht="16.5" customHeight="1">
      <c r="A985" s="17" t="s">
        <v>840</v>
      </c>
      <c r="B985" s="10">
        <v>0</v>
      </c>
      <c r="C985" s="10">
        <v>0</v>
      </c>
      <c r="D985" s="10">
        <v>0</v>
      </c>
      <c r="E985" s="99">
        <v>0</v>
      </c>
      <c r="F985" s="95">
        <f t="shared" si="45"/>
        <v>0</v>
      </c>
      <c r="G985" s="95">
        <f t="shared" si="46"/>
        <v>0</v>
      </c>
      <c r="H985" s="95">
        <f t="shared" si="47"/>
        <v>0</v>
      </c>
    </row>
    <row r="986" spans="1:8" s="1" customFormat="1" ht="16.5" customHeight="1">
      <c r="A986" s="17" t="s">
        <v>108</v>
      </c>
      <c r="B986" s="11"/>
      <c r="C986" s="11"/>
      <c r="D986" s="10">
        <v>0</v>
      </c>
      <c r="E986" s="99">
        <v>0</v>
      </c>
      <c r="F986" s="95">
        <f t="shared" si="45"/>
        <v>0</v>
      </c>
      <c r="G986" s="95">
        <f t="shared" si="46"/>
        <v>0</v>
      </c>
      <c r="H986" s="95">
        <f t="shared" si="47"/>
        <v>0</v>
      </c>
    </row>
    <row r="987" spans="1:8" s="1" customFormat="1" ht="16.5" customHeight="1">
      <c r="A987" s="17" t="s">
        <v>109</v>
      </c>
      <c r="B987" s="11"/>
      <c r="C987" s="11"/>
      <c r="D987" s="10">
        <v>0</v>
      </c>
      <c r="E987" s="99">
        <v>0</v>
      </c>
      <c r="F987" s="95">
        <f t="shared" si="45"/>
        <v>0</v>
      </c>
      <c r="G987" s="95">
        <f t="shared" si="46"/>
        <v>0</v>
      </c>
      <c r="H987" s="95">
        <f t="shared" si="47"/>
        <v>0</v>
      </c>
    </row>
    <row r="988" spans="1:8" s="1" customFormat="1" ht="16.5" customHeight="1">
      <c r="A988" s="17" t="s">
        <v>110</v>
      </c>
      <c r="B988" s="11"/>
      <c r="C988" s="11"/>
      <c r="D988" s="10">
        <v>0</v>
      </c>
      <c r="E988" s="99">
        <v>0</v>
      </c>
      <c r="F988" s="95">
        <f t="shared" si="45"/>
        <v>0</v>
      </c>
      <c r="G988" s="95">
        <f t="shared" si="46"/>
        <v>0</v>
      </c>
      <c r="H988" s="95">
        <f t="shared" si="47"/>
        <v>0</v>
      </c>
    </row>
    <row r="989" spans="1:8" s="1" customFormat="1" ht="16.5" customHeight="1">
      <c r="A989" s="17" t="s">
        <v>841</v>
      </c>
      <c r="B989" s="11"/>
      <c r="C989" s="11"/>
      <c r="D989" s="10">
        <v>0</v>
      </c>
      <c r="E989" s="99">
        <v>0</v>
      </c>
      <c r="F989" s="95">
        <f t="shared" si="45"/>
        <v>0</v>
      </c>
      <c r="G989" s="95">
        <f t="shared" si="46"/>
        <v>0</v>
      </c>
      <c r="H989" s="95">
        <f t="shared" si="47"/>
        <v>0</v>
      </c>
    </row>
    <row r="990" spans="1:8" s="1" customFormat="1" ht="16.5" customHeight="1">
      <c r="A990" s="17" t="s">
        <v>842</v>
      </c>
      <c r="B990" s="11"/>
      <c r="C990" s="11"/>
      <c r="D990" s="10">
        <v>0</v>
      </c>
      <c r="E990" s="99">
        <v>0</v>
      </c>
      <c r="F990" s="95">
        <f t="shared" si="45"/>
        <v>0</v>
      </c>
      <c r="G990" s="95">
        <f t="shared" si="46"/>
        <v>0</v>
      </c>
      <c r="H990" s="95">
        <f t="shared" si="47"/>
        <v>0</v>
      </c>
    </row>
    <row r="991" spans="1:8" s="1" customFormat="1" ht="16.5" customHeight="1">
      <c r="A991" s="17" t="s">
        <v>843</v>
      </c>
      <c r="B991" s="11"/>
      <c r="C991" s="11"/>
      <c r="D991" s="10">
        <v>0</v>
      </c>
      <c r="E991" s="99">
        <v>0</v>
      </c>
      <c r="F991" s="95">
        <f t="shared" si="45"/>
        <v>0</v>
      </c>
      <c r="G991" s="95">
        <f t="shared" si="46"/>
        <v>0</v>
      </c>
      <c r="H991" s="95">
        <f t="shared" si="47"/>
        <v>0</v>
      </c>
    </row>
    <row r="992" spans="1:8" s="1" customFormat="1" ht="16.5" customHeight="1">
      <c r="A992" s="17" t="s">
        <v>844</v>
      </c>
      <c r="B992" s="11"/>
      <c r="C992" s="11"/>
      <c r="D992" s="10">
        <v>0</v>
      </c>
      <c r="E992" s="99">
        <v>0</v>
      </c>
      <c r="F992" s="95">
        <f t="shared" si="45"/>
        <v>0</v>
      </c>
      <c r="G992" s="95">
        <f t="shared" si="46"/>
        <v>0</v>
      </c>
      <c r="H992" s="95">
        <f t="shared" si="47"/>
        <v>0</v>
      </c>
    </row>
    <row r="993" spans="1:8" s="1" customFormat="1" ht="16.5" customHeight="1">
      <c r="A993" s="17" t="s">
        <v>845</v>
      </c>
      <c r="B993" s="11"/>
      <c r="C993" s="11"/>
      <c r="D993" s="10">
        <v>0</v>
      </c>
      <c r="E993" s="99">
        <v>0</v>
      </c>
      <c r="F993" s="95">
        <f t="shared" si="45"/>
        <v>0</v>
      </c>
      <c r="G993" s="95">
        <f t="shared" si="46"/>
        <v>0</v>
      </c>
      <c r="H993" s="95">
        <f t="shared" si="47"/>
        <v>0</v>
      </c>
    </row>
    <row r="994" spans="1:8" s="1" customFormat="1" ht="16.5" customHeight="1">
      <c r="A994" s="17" t="s">
        <v>846</v>
      </c>
      <c r="B994" s="11"/>
      <c r="C994" s="11"/>
      <c r="D994" s="10">
        <v>0</v>
      </c>
      <c r="E994" s="99">
        <v>0</v>
      </c>
      <c r="F994" s="95">
        <f t="shared" si="45"/>
        <v>0</v>
      </c>
      <c r="G994" s="95">
        <f t="shared" si="46"/>
        <v>0</v>
      </c>
      <c r="H994" s="95">
        <f t="shared" si="47"/>
        <v>0</v>
      </c>
    </row>
    <row r="995" spans="1:8" s="1" customFormat="1" ht="16.5" customHeight="1">
      <c r="A995" s="17" t="s">
        <v>847</v>
      </c>
      <c r="B995" s="11"/>
      <c r="C995" s="11"/>
      <c r="D995" s="10">
        <v>0</v>
      </c>
      <c r="E995" s="99">
        <v>0</v>
      </c>
      <c r="F995" s="95">
        <f t="shared" si="45"/>
        <v>0</v>
      </c>
      <c r="G995" s="95">
        <f t="shared" si="46"/>
        <v>0</v>
      </c>
      <c r="H995" s="95">
        <f t="shared" si="47"/>
        <v>0</v>
      </c>
    </row>
    <row r="996" spans="1:8" s="1" customFormat="1" ht="16.5" customHeight="1">
      <c r="A996" s="17" t="s">
        <v>848</v>
      </c>
      <c r="B996" s="11"/>
      <c r="C996" s="11"/>
      <c r="D996" s="10">
        <v>0</v>
      </c>
      <c r="E996" s="99">
        <v>0</v>
      </c>
      <c r="F996" s="95">
        <f t="shared" si="45"/>
        <v>0</v>
      </c>
      <c r="G996" s="95">
        <f t="shared" si="46"/>
        <v>0</v>
      </c>
      <c r="H996" s="95">
        <f t="shared" si="47"/>
        <v>0</v>
      </c>
    </row>
    <row r="997" spans="1:8" s="1" customFormat="1" ht="16.5" customHeight="1">
      <c r="A997" s="17" t="s">
        <v>849</v>
      </c>
      <c r="B997" s="11"/>
      <c r="C997" s="11"/>
      <c r="D997" s="10">
        <v>0</v>
      </c>
      <c r="E997" s="99">
        <v>0</v>
      </c>
      <c r="F997" s="95">
        <f t="shared" si="45"/>
        <v>0</v>
      </c>
      <c r="G997" s="95">
        <f t="shared" si="46"/>
        <v>0</v>
      </c>
      <c r="H997" s="95">
        <f t="shared" si="47"/>
        <v>0</v>
      </c>
    </row>
    <row r="998" spans="1:8" s="1" customFormat="1" ht="16.5" customHeight="1">
      <c r="A998" s="17" t="s">
        <v>850</v>
      </c>
      <c r="B998" s="11"/>
      <c r="C998" s="11"/>
      <c r="D998" s="10">
        <v>0</v>
      </c>
      <c r="E998" s="99">
        <v>0</v>
      </c>
      <c r="F998" s="95">
        <f t="shared" si="45"/>
        <v>0</v>
      </c>
      <c r="G998" s="95">
        <f t="shared" si="46"/>
        <v>0</v>
      </c>
      <c r="H998" s="95">
        <f t="shared" si="47"/>
        <v>0</v>
      </c>
    </row>
    <row r="999" spans="1:8" s="1" customFormat="1" ht="16.5" customHeight="1">
      <c r="A999" s="17" t="s">
        <v>851</v>
      </c>
      <c r="B999" s="11"/>
      <c r="C999" s="11"/>
      <c r="D999" s="10">
        <v>0</v>
      </c>
      <c r="E999" s="99">
        <v>0</v>
      </c>
      <c r="F999" s="95">
        <f t="shared" si="45"/>
        <v>0</v>
      </c>
      <c r="G999" s="95">
        <f t="shared" si="46"/>
        <v>0</v>
      </c>
      <c r="H999" s="95">
        <f t="shared" si="47"/>
        <v>0</v>
      </c>
    </row>
    <row r="1000" spans="1:8" s="1" customFormat="1" ht="16.5" customHeight="1">
      <c r="A1000" s="17" t="s">
        <v>852</v>
      </c>
      <c r="B1000" s="11"/>
      <c r="C1000" s="11"/>
      <c r="D1000" s="10">
        <v>0</v>
      </c>
      <c r="E1000" s="99">
        <v>0</v>
      </c>
      <c r="F1000" s="95">
        <f t="shared" si="45"/>
        <v>0</v>
      </c>
      <c r="G1000" s="95">
        <f t="shared" si="46"/>
        <v>0</v>
      </c>
      <c r="H1000" s="95">
        <f t="shared" si="47"/>
        <v>0</v>
      </c>
    </row>
    <row r="1001" spans="1:8" s="1" customFormat="1" ht="16.5" customHeight="1">
      <c r="A1001" s="17" t="s">
        <v>853</v>
      </c>
      <c r="B1001" s="10">
        <v>0</v>
      </c>
      <c r="C1001" s="10">
        <v>0</v>
      </c>
      <c r="D1001" s="10">
        <v>0</v>
      </c>
      <c r="E1001" s="99">
        <v>0</v>
      </c>
      <c r="F1001" s="95">
        <f t="shared" si="45"/>
        <v>0</v>
      </c>
      <c r="G1001" s="95">
        <f t="shared" si="46"/>
        <v>0</v>
      </c>
      <c r="H1001" s="95">
        <f t="shared" si="47"/>
        <v>0</v>
      </c>
    </row>
    <row r="1002" spans="1:8" s="1" customFormat="1" ht="16.5" customHeight="1">
      <c r="A1002" s="17" t="s">
        <v>108</v>
      </c>
      <c r="B1002" s="11"/>
      <c r="C1002" s="11"/>
      <c r="D1002" s="10">
        <v>0</v>
      </c>
      <c r="E1002" s="99">
        <v>0</v>
      </c>
      <c r="F1002" s="95">
        <f t="shared" si="45"/>
        <v>0</v>
      </c>
      <c r="G1002" s="95">
        <f t="shared" si="46"/>
        <v>0</v>
      </c>
      <c r="H1002" s="95">
        <f t="shared" si="47"/>
        <v>0</v>
      </c>
    </row>
    <row r="1003" spans="1:8" s="1" customFormat="1" ht="16.5" customHeight="1">
      <c r="A1003" s="17" t="s">
        <v>109</v>
      </c>
      <c r="B1003" s="11"/>
      <c r="C1003" s="11"/>
      <c r="D1003" s="10">
        <v>0</v>
      </c>
      <c r="E1003" s="99">
        <v>0</v>
      </c>
      <c r="F1003" s="95">
        <f t="shared" si="45"/>
        <v>0</v>
      </c>
      <c r="G1003" s="95">
        <f t="shared" si="46"/>
        <v>0</v>
      </c>
      <c r="H1003" s="95">
        <f t="shared" si="47"/>
        <v>0</v>
      </c>
    </row>
    <row r="1004" spans="1:8" s="1" customFormat="1" ht="16.5" customHeight="1">
      <c r="A1004" s="17" t="s">
        <v>110</v>
      </c>
      <c r="B1004" s="11"/>
      <c r="C1004" s="11"/>
      <c r="D1004" s="10">
        <v>0</v>
      </c>
      <c r="E1004" s="99">
        <v>0</v>
      </c>
      <c r="F1004" s="95">
        <f t="shared" si="45"/>
        <v>0</v>
      </c>
      <c r="G1004" s="95">
        <f t="shared" si="46"/>
        <v>0</v>
      </c>
      <c r="H1004" s="95">
        <f t="shared" si="47"/>
        <v>0</v>
      </c>
    </row>
    <row r="1005" spans="1:8" s="1" customFormat="1" ht="16.5" customHeight="1">
      <c r="A1005" s="17" t="s">
        <v>854</v>
      </c>
      <c r="B1005" s="11"/>
      <c r="C1005" s="11"/>
      <c r="D1005" s="10">
        <v>0</v>
      </c>
      <c r="E1005" s="99">
        <v>0</v>
      </c>
      <c r="F1005" s="95">
        <f t="shared" si="45"/>
        <v>0</v>
      </c>
      <c r="G1005" s="95">
        <f t="shared" si="46"/>
        <v>0</v>
      </c>
      <c r="H1005" s="95">
        <f t="shared" si="47"/>
        <v>0</v>
      </c>
    </row>
    <row r="1006" spans="1:8" s="1" customFormat="1" ht="16.5" customHeight="1">
      <c r="A1006" s="17" t="s">
        <v>855</v>
      </c>
      <c r="B1006" s="10">
        <v>2047</v>
      </c>
      <c r="C1006" s="10">
        <v>639</v>
      </c>
      <c r="D1006" s="10">
        <v>406</v>
      </c>
      <c r="E1006" s="99">
        <v>639</v>
      </c>
      <c r="F1006" s="95">
        <f t="shared" si="45"/>
        <v>31.216414264777725</v>
      </c>
      <c r="G1006" s="95">
        <f t="shared" si="46"/>
        <v>100</v>
      </c>
      <c r="H1006" s="95">
        <f t="shared" si="47"/>
        <v>157.38916256157637</v>
      </c>
    </row>
    <row r="1007" spans="1:8" s="1" customFormat="1" ht="16.5" customHeight="1">
      <c r="A1007" s="17" t="s">
        <v>108</v>
      </c>
      <c r="B1007" s="11"/>
      <c r="C1007" s="11"/>
      <c r="D1007" s="10">
        <v>363</v>
      </c>
      <c r="E1007" s="99">
        <v>184</v>
      </c>
      <c r="F1007" s="95">
        <f t="shared" si="45"/>
        <v>0</v>
      </c>
      <c r="G1007" s="95">
        <f t="shared" si="46"/>
        <v>0</v>
      </c>
      <c r="H1007" s="95">
        <f t="shared" si="47"/>
        <v>50.688705234159784</v>
      </c>
    </row>
    <row r="1008" spans="1:8" s="1" customFormat="1" ht="16.5" customHeight="1">
      <c r="A1008" s="17" t="s">
        <v>109</v>
      </c>
      <c r="B1008" s="11"/>
      <c r="C1008" s="11"/>
      <c r="D1008" s="10">
        <v>0</v>
      </c>
      <c r="E1008" s="99">
        <v>0</v>
      </c>
      <c r="F1008" s="95">
        <f t="shared" si="45"/>
        <v>0</v>
      </c>
      <c r="G1008" s="95">
        <f t="shared" si="46"/>
        <v>0</v>
      </c>
      <c r="H1008" s="95">
        <f t="shared" si="47"/>
        <v>0</v>
      </c>
    </row>
    <row r="1009" spans="1:8" s="1" customFormat="1" ht="16.5" customHeight="1">
      <c r="A1009" s="17" t="s">
        <v>110</v>
      </c>
      <c r="B1009" s="11"/>
      <c r="C1009" s="11"/>
      <c r="D1009" s="10">
        <v>0</v>
      </c>
      <c r="E1009" s="99">
        <v>0</v>
      </c>
      <c r="F1009" s="95">
        <f t="shared" si="45"/>
        <v>0</v>
      </c>
      <c r="G1009" s="95">
        <f t="shared" si="46"/>
        <v>0</v>
      </c>
      <c r="H1009" s="95">
        <f t="shared" si="47"/>
        <v>0</v>
      </c>
    </row>
    <row r="1010" spans="1:8" s="1" customFormat="1" ht="16.5" customHeight="1">
      <c r="A1010" s="17" t="s">
        <v>856</v>
      </c>
      <c r="B1010" s="11"/>
      <c r="C1010" s="11"/>
      <c r="D1010" s="10">
        <v>0</v>
      </c>
      <c r="E1010" s="99">
        <v>0</v>
      </c>
      <c r="F1010" s="95">
        <f t="shared" si="45"/>
        <v>0</v>
      </c>
      <c r="G1010" s="95">
        <f t="shared" si="46"/>
        <v>0</v>
      </c>
      <c r="H1010" s="95">
        <f t="shared" si="47"/>
        <v>0</v>
      </c>
    </row>
    <row r="1011" spans="1:8" s="1" customFormat="1" ht="16.5" customHeight="1">
      <c r="A1011" s="17" t="s">
        <v>857</v>
      </c>
      <c r="B1011" s="11"/>
      <c r="C1011" s="11"/>
      <c r="D1011" s="10">
        <v>0</v>
      </c>
      <c r="E1011" s="99">
        <v>0</v>
      </c>
      <c r="F1011" s="95">
        <f t="shared" si="45"/>
        <v>0</v>
      </c>
      <c r="G1011" s="95">
        <f t="shared" si="46"/>
        <v>0</v>
      </c>
      <c r="H1011" s="95">
        <f t="shared" si="47"/>
        <v>0</v>
      </c>
    </row>
    <row r="1012" spans="1:8" s="1" customFormat="1" ht="16.5" customHeight="1">
      <c r="A1012" s="17" t="s">
        <v>858</v>
      </c>
      <c r="B1012" s="11"/>
      <c r="C1012" s="11"/>
      <c r="D1012" s="10">
        <v>0</v>
      </c>
      <c r="E1012" s="99">
        <v>0</v>
      </c>
      <c r="F1012" s="95">
        <f t="shared" si="45"/>
        <v>0</v>
      </c>
      <c r="G1012" s="95">
        <f t="shared" si="46"/>
        <v>0</v>
      </c>
      <c r="H1012" s="95">
        <f t="shared" si="47"/>
        <v>0</v>
      </c>
    </row>
    <row r="1013" spans="1:8" s="1" customFormat="1" ht="16.5" customHeight="1">
      <c r="A1013" s="17" t="s">
        <v>859</v>
      </c>
      <c r="B1013" s="11"/>
      <c r="C1013" s="11"/>
      <c r="D1013" s="10">
        <v>0</v>
      </c>
      <c r="E1013" s="99">
        <v>0</v>
      </c>
      <c r="F1013" s="95">
        <f t="shared" si="45"/>
        <v>0</v>
      </c>
      <c r="G1013" s="95">
        <f t="shared" si="46"/>
        <v>0</v>
      </c>
      <c r="H1013" s="95">
        <f t="shared" si="47"/>
        <v>0</v>
      </c>
    </row>
    <row r="1014" spans="1:8" s="1" customFormat="1" ht="16.5" customHeight="1">
      <c r="A1014" s="17" t="s">
        <v>860</v>
      </c>
      <c r="B1014" s="11"/>
      <c r="C1014" s="11"/>
      <c r="D1014" s="10">
        <v>0</v>
      </c>
      <c r="E1014" s="99">
        <v>0</v>
      </c>
      <c r="F1014" s="95">
        <f t="shared" si="45"/>
        <v>0</v>
      </c>
      <c r="G1014" s="95">
        <f t="shared" si="46"/>
        <v>0</v>
      </c>
      <c r="H1014" s="95">
        <f t="shared" si="47"/>
        <v>0</v>
      </c>
    </row>
    <row r="1015" spans="1:8" s="1" customFormat="1" ht="16.5" customHeight="1">
      <c r="A1015" s="17" t="s">
        <v>861</v>
      </c>
      <c r="B1015" s="11"/>
      <c r="C1015" s="11"/>
      <c r="D1015" s="10">
        <v>43</v>
      </c>
      <c r="E1015" s="99">
        <v>0</v>
      </c>
      <c r="F1015" s="95">
        <f t="shared" si="45"/>
        <v>0</v>
      </c>
      <c r="G1015" s="95">
        <f t="shared" si="46"/>
        <v>0</v>
      </c>
      <c r="H1015" s="95">
        <f t="shared" si="47"/>
        <v>0</v>
      </c>
    </row>
    <row r="1016" spans="1:8" s="1" customFormat="1" ht="16.5" customHeight="1">
      <c r="A1016" s="17" t="s">
        <v>862</v>
      </c>
      <c r="B1016" s="11"/>
      <c r="C1016" s="11"/>
      <c r="D1016" s="10">
        <v>0</v>
      </c>
      <c r="E1016" s="99">
        <v>0</v>
      </c>
      <c r="F1016" s="95">
        <f t="shared" si="45"/>
        <v>0</v>
      </c>
      <c r="G1016" s="95">
        <f t="shared" si="46"/>
        <v>0</v>
      </c>
      <c r="H1016" s="95">
        <f t="shared" si="47"/>
        <v>0</v>
      </c>
    </row>
    <row r="1017" spans="1:8" s="1" customFormat="1" ht="16.5" customHeight="1">
      <c r="A1017" s="17" t="s">
        <v>808</v>
      </c>
      <c r="B1017" s="11"/>
      <c r="C1017" s="11"/>
      <c r="D1017" s="10">
        <v>0</v>
      </c>
      <c r="E1017" s="99">
        <v>0</v>
      </c>
      <c r="F1017" s="95">
        <f aca="true" t="shared" si="48" ref="F1017:F1080">IF(B1017&lt;&gt;0,(E1017/B1017)*100,0)</f>
        <v>0</v>
      </c>
      <c r="G1017" s="95">
        <f aca="true" t="shared" si="49" ref="G1017:G1080">IF(C1017&lt;&gt;0,(E1017/C1017)*100,0)</f>
        <v>0</v>
      </c>
      <c r="H1017" s="95">
        <f aca="true" t="shared" si="50" ref="H1017:H1080">IF(D1017&lt;&gt;0,(E1017/D1017)*100,0)</f>
        <v>0</v>
      </c>
    </row>
    <row r="1018" spans="1:8" s="1" customFormat="1" ht="16.5" customHeight="1">
      <c r="A1018" s="17" t="s">
        <v>863</v>
      </c>
      <c r="B1018" s="11"/>
      <c r="C1018" s="11"/>
      <c r="D1018" s="10">
        <v>0</v>
      </c>
      <c r="E1018" s="99">
        <v>0</v>
      </c>
      <c r="F1018" s="95">
        <f t="shared" si="48"/>
        <v>0</v>
      </c>
      <c r="G1018" s="95">
        <f t="shared" si="49"/>
        <v>0</v>
      </c>
      <c r="H1018" s="95">
        <f t="shared" si="50"/>
        <v>0</v>
      </c>
    </row>
    <row r="1019" spans="1:8" s="1" customFormat="1" ht="16.5" customHeight="1">
      <c r="A1019" s="17" t="s">
        <v>864</v>
      </c>
      <c r="B1019" s="11"/>
      <c r="C1019" s="11"/>
      <c r="D1019" s="10">
        <v>0</v>
      </c>
      <c r="E1019" s="99">
        <v>155</v>
      </c>
      <c r="F1019" s="95">
        <f t="shared" si="48"/>
        <v>0</v>
      </c>
      <c r="G1019" s="95">
        <f t="shared" si="49"/>
        <v>0</v>
      </c>
      <c r="H1019" s="95">
        <f t="shared" si="50"/>
        <v>0</v>
      </c>
    </row>
    <row r="1020" spans="1:8" s="1" customFormat="1" ht="16.5" customHeight="1">
      <c r="A1020" s="17" t="s">
        <v>865</v>
      </c>
      <c r="B1020" s="10">
        <v>0</v>
      </c>
      <c r="C1020" s="10">
        <v>0</v>
      </c>
      <c r="D1020" s="10">
        <v>0</v>
      </c>
      <c r="E1020" s="99">
        <v>0</v>
      </c>
      <c r="F1020" s="95">
        <f t="shared" si="48"/>
        <v>0</v>
      </c>
      <c r="G1020" s="95">
        <f t="shared" si="49"/>
        <v>0</v>
      </c>
      <c r="H1020" s="95">
        <f t="shared" si="50"/>
        <v>0</v>
      </c>
    </row>
    <row r="1021" spans="1:8" s="1" customFormat="1" ht="16.5" customHeight="1">
      <c r="A1021" s="17" t="s">
        <v>108</v>
      </c>
      <c r="B1021" s="11"/>
      <c r="C1021" s="11"/>
      <c r="D1021" s="10">
        <v>0</v>
      </c>
      <c r="E1021" s="99">
        <v>0</v>
      </c>
      <c r="F1021" s="95">
        <f t="shared" si="48"/>
        <v>0</v>
      </c>
      <c r="G1021" s="95">
        <f t="shared" si="49"/>
        <v>0</v>
      </c>
      <c r="H1021" s="95">
        <f t="shared" si="50"/>
        <v>0</v>
      </c>
    </row>
    <row r="1022" spans="1:8" s="1" customFormat="1" ht="16.5" customHeight="1">
      <c r="A1022" s="17" t="s">
        <v>109</v>
      </c>
      <c r="B1022" s="11"/>
      <c r="C1022" s="11"/>
      <c r="D1022" s="10">
        <v>0</v>
      </c>
      <c r="E1022" s="99">
        <v>0</v>
      </c>
      <c r="F1022" s="95">
        <f t="shared" si="48"/>
        <v>0</v>
      </c>
      <c r="G1022" s="95">
        <f t="shared" si="49"/>
        <v>0</v>
      </c>
      <c r="H1022" s="95">
        <f t="shared" si="50"/>
        <v>0</v>
      </c>
    </row>
    <row r="1023" spans="1:8" s="1" customFormat="1" ht="16.5" customHeight="1">
      <c r="A1023" s="17" t="s">
        <v>110</v>
      </c>
      <c r="B1023" s="11"/>
      <c r="C1023" s="11"/>
      <c r="D1023" s="10">
        <v>0</v>
      </c>
      <c r="E1023" s="99">
        <v>0</v>
      </c>
      <c r="F1023" s="95">
        <f t="shared" si="48"/>
        <v>0</v>
      </c>
      <c r="G1023" s="95">
        <f t="shared" si="49"/>
        <v>0</v>
      </c>
      <c r="H1023" s="95">
        <f t="shared" si="50"/>
        <v>0</v>
      </c>
    </row>
    <row r="1024" spans="1:8" s="1" customFormat="1" ht="16.5" customHeight="1">
      <c r="A1024" s="17" t="s">
        <v>866</v>
      </c>
      <c r="B1024" s="11"/>
      <c r="C1024" s="11"/>
      <c r="D1024" s="10">
        <v>0</v>
      </c>
      <c r="E1024" s="99">
        <v>0</v>
      </c>
      <c r="F1024" s="95">
        <f t="shared" si="48"/>
        <v>0</v>
      </c>
      <c r="G1024" s="95">
        <f t="shared" si="49"/>
        <v>0</v>
      </c>
      <c r="H1024" s="95">
        <f t="shared" si="50"/>
        <v>0</v>
      </c>
    </row>
    <row r="1025" spans="1:8" s="1" customFormat="1" ht="16.5" customHeight="1">
      <c r="A1025" s="17" t="s">
        <v>867</v>
      </c>
      <c r="B1025" s="11"/>
      <c r="C1025" s="11"/>
      <c r="D1025" s="10">
        <v>0</v>
      </c>
      <c r="E1025" s="99">
        <v>0</v>
      </c>
      <c r="F1025" s="95">
        <f t="shared" si="48"/>
        <v>0</v>
      </c>
      <c r="G1025" s="95">
        <f t="shared" si="49"/>
        <v>0</v>
      </c>
      <c r="H1025" s="95">
        <f t="shared" si="50"/>
        <v>0</v>
      </c>
    </row>
    <row r="1026" spans="1:8" s="1" customFormat="1" ht="16.5" customHeight="1">
      <c r="A1026" s="17" t="s">
        <v>868</v>
      </c>
      <c r="B1026" s="11"/>
      <c r="C1026" s="11"/>
      <c r="D1026" s="10">
        <v>0</v>
      </c>
      <c r="E1026" s="99">
        <v>0</v>
      </c>
      <c r="F1026" s="95">
        <f t="shared" si="48"/>
        <v>0</v>
      </c>
      <c r="G1026" s="95">
        <f t="shared" si="49"/>
        <v>0</v>
      </c>
      <c r="H1026" s="95">
        <f t="shared" si="50"/>
        <v>0</v>
      </c>
    </row>
    <row r="1027" spans="1:8" s="1" customFormat="1" ht="16.5" customHeight="1">
      <c r="A1027" s="17" t="s">
        <v>869</v>
      </c>
      <c r="B1027" s="10">
        <v>0</v>
      </c>
      <c r="C1027" s="10">
        <v>170</v>
      </c>
      <c r="D1027" s="10">
        <v>55</v>
      </c>
      <c r="E1027" s="99">
        <v>170</v>
      </c>
      <c r="F1027" s="95">
        <f t="shared" si="48"/>
        <v>0</v>
      </c>
      <c r="G1027" s="95">
        <f t="shared" si="49"/>
        <v>100</v>
      </c>
      <c r="H1027" s="95">
        <f t="shared" si="50"/>
        <v>309.09090909090907</v>
      </c>
    </row>
    <row r="1028" spans="1:8" s="1" customFormat="1" ht="16.5" customHeight="1">
      <c r="A1028" s="17" t="s">
        <v>108</v>
      </c>
      <c r="B1028" s="11"/>
      <c r="C1028" s="11"/>
      <c r="D1028" s="10">
        <v>0</v>
      </c>
      <c r="E1028" s="99">
        <v>0</v>
      </c>
      <c r="F1028" s="95">
        <f t="shared" si="48"/>
        <v>0</v>
      </c>
      <c r="G1028" s="95">
        <f t="shared" si="49"/>
        <v>0</v>
      </c>
      <c r="H1028" s="95">
        <f t="shared" si="50"/>
        <v>0</v>
      </c>
    </row>
    <row r="1029" spans="1:8" s="1" customFormat="1" ht="16.5" customHeight="1">
      <c r="A1029" s="17" t="s">
        <v>109</v>
      </c>
      <c r="B1029" s="11"/>
      <c r="C1029" s="11"/>
      <c r="D1029" s="10">
        <v>0</v>
      </c>
      <c r="E1029" s="99">
        <v>0</v>
      </c>
      <c r="F1029" s="95">
        <f t="shared" si="48"/>
        <v>0</v>
      </c>
      <c r="G1029" s="95">
        <f t="shared" si="49"/>
        <v>0</v>
      </c>
      <c r="H1029" s="95">
        <f t="shared" si="50"/>
        <v>0</v>
      </c>
    </row>
    <row r="1030" spans="1:8" s="1" customFormat="1" ht="16.5" customHeight="1">
      <c r="A1030" s="17" t="s">
        <v>110</v>
      </c>
      <c r="B1030" s="11"/>
      <c r="C1030" s="11"/>
      <c r="D1030" s="10">
        <v>0</v>
      </c>
      <c r="E1030" s="99">
        <v>0</v>
      </c>
      <c r="F1030" s="95">
        <f t="shared" si="48"/>
        <v>0</v>
      </c>
      <c r="G1030" s="95">
        <f t="shared" si="49"/>
        <v>0</v>
      </c>
      <c r="H1030" s="95">
        <f t="shared" si="50"/>
        <v>0</v>
      </c>
    </row>
    <row r="1031" spans="1:8" s="1" customFormat="1" ht="16.5" customHeight="1">
      <c r="A1031" s="17" t="s">
        <v>870</v>
      </c>
      <c r="B1031" s="11"/>
      <c r="C1031" s="11"/>
      <c r="D1031" s="10">
        <v>0</v>
      </c>
      <c r="E1031" s="99">
        <v>0</v>
      </c>
      <c r="F1031" s="95">
        <f t="shared" si="48"/>
        <v>0</v>
      </c>
      <c r="G1031" s="95">
        <f t="shared" si="49"/>
        <v>0</v>
      </c>
      <c r="H1031" s="95">
        <f t="shared" si="50"/>
        <v>0</v>
      </c>
    </row>
    <row r="1032" spans="1:8" s="1" customFormat="1" ht="16.5" customHeight="1">
      <c r="A1032" s="17" t="s">
        <v>871</v>
      </c>
      <c r="B1032" s="11"/>
      <c r="C1032" s="11"/>
      <c r="D1032" s="10">
        <v>0</v>
      </c>
      <c r="E1032" s="99">
        <v>170</v>
      </c>
      <c r="F1032" s="95">
        <f t="shared" si="48"/>
        <v>0</v>
      </c>
      <c r="G1032" s="95">
        <f t="shared" si="49"/>
        <v>0</v>
      </c>
      <c r="H1032" s="95">
        <f t="shared" si="50"/>
        <v>0</v>
      </c>
    </row>
    <row r="1033" spans="1:8" s="1" customFormat="1" ht="12.75" customHeight="1">
      <c r="A1033" s="17" t="s">
        <v>872</v>
      </c>
      <c r="B1033" s="11"/>
      <c r="C1033" s="11"/>
      <c r="D1033" s="10">
        <v>0</v>
      </c>
      <c r="E1033" s="99">
        <v>0</v>
      </c>
      <c r="F1033" s="95">
        <f t="shared" si="48"/>
        <v>0</v>
      </c>
      <c r="G1033" s="95">
        <f t="shared" si="49"/>
        <v>0</v>
      </c>
      <c r="H1033" s="95">
        <f t="shared" si="50"/>
        <v>0</v>
      </c>
    </row>
    <row r="1034" spans="1:8" s="1" customFormat="1" ht="16.5" customHeight="1">
      <c r="A1034" s="17" t="s">
        <v>873</v>
      </c>
      <c r="B1034" s="11"/>
      <c r="C1034" s="11"/>
      <c r="D1034" s="10">
        <v>55</v>
      </c>
      <c r="E1034" s="99">
        <v>0</v>
      </c>
      <c r="F1034" s="95">
        <f t="shared" si="48"/>
        <v>0</v>
      </c>
      <c r="G1034" s="95">
        <f t="shared" si="49"/>
        <v>0</v>
      </c>
      <c r="H1034" s="95">
        <f t="shared" si="50"/>
        <v>0</v>
      </c>
    </row>
    <row r="1035" spans="1:8" s="1" customFormat="1" ht="16.5" customHeight="1">
      <c r="A1035" s="17" t="s">
        <v>874</v>
      </c>
      <c r="B1035" s="10">
        <v>0</v>
      </c>
      <c r="C1035" s="10">
        <v>0</v>
      </c>
      <c r="D1035" s="10">
        <v>0</v>
      </c>
      <c r="E1035" s="99">
        <v>0</v>
      </c>
      <c r="F1035" s="95">
        <f t="shared" si="48"/>
        <v>0</v>
      </c>
      <c r="G1035" s="95">
        <f t="shared" si="49"/>
        <v>0</v>
      </c>
      <c r="H1035" s="95">
        <f t="shared" si="50"/>
        <v>0</v>
      </c>
    </row>
    <row r="1036" spans="1:8" s="1" customFormat="1" ht="16.5" customHeight="1">
      <c r="A1036" s="17" t="s">
        <v>875</v>
      </c>
      <c r="B1036" s="11"/>
      <c r="C1036" s="11"/>
      <c r="D1036" s="10">
        <v>0</v>
      </c>
      <c r="E1036" s="99">
        <v>0</v>
      </c>
      <c r="F1036" s="95">
        <f t="shared" si="48"/>
        <v>0</v>
      </c>
      <c r="G1036" s="95">
        <f t="shared" si="49"/>
        <v>0</v>
      </c>
      <c r="H1036" s="95">
        <f t="shared" si="50"/>
        <v>0</v>
      </c>
    </row>
    <row r="1037" spans="1:8" s="1" customFormat="1" ht="16.5" customHeight="1">
      <c r="A1037" s="17" t="s">
        <v>876</v>
      </c>
      <c r="B1037" s="11"/>
      <c r="C1037" s="11"/>
      <c r="D1037" s="10">
        <v>0</v>
      </c>
      <c r="E1037" s="99">
        <v>0</v>
      </c>
      <c r="F1037" s="95">
        <f t="shared" si="48"/>
        <v>0</v>
      </c>
      <c r="G1037" s="95">
        <f t="shared" si="49"/>
        <v>0</v>
      </c>
      <c r="H1037" s="95">
        <f t="shared" si="50"/>
        <v>0</v>
      </c>
    </row>
    <row r="1038" spans="1:8" s="1" customFormat="1" ht="16.5" customHeight="1">
      <c r="A1038" s="17" t="s">
        <v>877</v>
      </c>
      <c r="B1038" s="11"/>
      <c r="C1038" s="11"/>
      <c r="D1038" s="10">
        <v>0</v>
      </c>
      <c r="E1038" s="99">
        <v>0</v>
      </c>
      <c r="F1038" s="95">
        <f t="shared" si="48"/>
        <v>0</v>
      </c>
      <c r="G1038" s="95">
        <f t="shared" si="49"/>
        <v>0</v>
      </c>
      <c r="H1038" s="95">
        <f t="shared" si="50"/>
        <v>0</v>
      </c>
    </row>
    <row r="1039" spans="1:8" s="1" customFormat="1" ht="16.5" customHeight="1">
      <c r="A1039" s="17" t="s">
        <v>878</v>
      </c>
      <c r="B1039" s="11"/>
      <c r="C1039" s="11"/>
      <c r="D1039" s="10">
        <v>0</v>
      </c>
      <c r="E1039" s="99">
        <v>0</v>
      </c>
      <c r="F1039" s="95">
        <f t="shared" si="48"/>
        <v>0</v>
      </c>
      <c r="G1039" s="95">
        <f t="shared" si="49"/>
        <v>0</v>
      </c>
      <c r="H1039" s="95">
        <f t="shared" si="50"/>
        <v>0</v>
      </c>
    </row>
    <row r="1040" spans="1:8" s="1" customFormat="1" ht="16.5" customHeight="1">
      <c r="A1040" s="17" t="s">
        <v>879</v>
      </c>
      <c r="B1040" s="11"/>
      <c r="C1040" s="11"/>
      <c r="D1040" s="10">
        <v>0</v>
      </c>
      <c r="E1040" s="99">
        <v>0</v>
      </c>
      <c r="F1040" s="95">
        <f t="shared" si="48"/>
        <v>0</v>
      </c>
      <c r="G1040" s="95">
        <f t="shared" si="49"/>
        <v>0</v>
      </c>
      <c r="H1040" s="95">
        <f t="shared" si="50"/>
        <v>0</v>
      </c>
    </row>
    <row r="1041" spans="1:8" s="1" customFormat="1" ht="16.5" customHeight="1">
      <c r="A1041" s="17" t="s">
        <v>73</v>
      </c>
      <c r="B1041" s="10">
        <v>1275</v>
      </c>
      <c r="C1041" s="10">
        <v>819</v>
      </c>
      <c r="D1041" s="10">
        <v>1666</v>
      </c>
      <c r="E1041" s="99">
        <v>819</v>
      </c>
      <c r="F1041" s="95">
        <f t="shared" si="48"/>
        <v>64.23529411764706</v>
      </c>
      <c r="G1041" s="95">
        <f t="shared" si="49"/>
        <v>100</v>
      </c>
      <c r="H1041" s="95">
        <f t="shared" si="50"/>
        <v>49.159663865546214</v>
      </c>
    </row>
    <row r="1042" spans="1:8" s="1" customFormat="1" ht="16.5" customHeight="1">
      <c r="A1042" s="17" t="s">
        <v>880</v>
      </c>
      <c r="B1042" s="10">
        <v>1275</v>
      </c>
      <c r="C1042" s="10">
        <v>490</v>
      </c>
      <c r="D1042" s="10">
        <v>1166</v>
      </c>
      <c r="E1042" s="99">
        <v>490</v>
      </c>
      <c r="F1042" s="95">
        <f t="shared" si="48"/>
        <v>38.43137254901961</v>
      </c>
      <c r="G1042" s="95">
        <f t="shared" si="49"/>
        <v>100</v>
      </c>
      <c r="H1042" s="95">
        <f t="shared" si="50"/>
        <v>42.02401372212693</v>
      </c>
    </row>
    <row r="1043" spans="1:8" s="1" customFormat="1" ht="16.5" customHeight="1">
      <c r="A1043" s="17" t="s">
        <v>108</v>
      </c>
      <c r="B1043" s="11"/>
      <c r="C1043" s="11"/>
      <c r="D1043" s="10">
        <v>311</v>
      </c>
      <c r="E1043" s="99">
        <v>288</v>
      </c>
      <c r="F1043" s="95">
        <f t="shared" si="48"/>
        <v>0</v>
      </c>
      <c r="G1043" s="95">
        <f t="shared" si="49"/>
        <v>0</v>
      </c>
      <c r="H1043" s="95">
        <f t="shared" si="50"/>
        <v>92.60450160771704</v>
      </c>
    </row>
    <row r="1044" spans="1:8" s="1" customFormat="1" ht="16.5" customHeight="1">
      <c r="A1044" s="17" t="s">
        <v>109</v>
      </c>
      <c r="B1044" s="11"/>
      <c r="C1044" s="11"/>
      <c r="D1044" s="10">
        <v>0</v>
      </c>
      <c r="E1044" s="99">
        <v>0</v>
      </c>
      <c r="F1044" s="95">
        <f t="shared" si="48"/>
        <v>0</v>
      </c>
      <c r="G1044" s="95">
        <f t="shared" si="49"/>
        <v>0</v>
      </c>
      <c r="H1044" s="95">
        <f t="shared" si="50"/>
        <v>0</v>
      </c>
    </row>
    <row r="1045" spans="1:8" s="1" customFormat="1" ht="16.5" customHeight="1">
      <c r="A1045" s="17" t="s">
        <v>110</v>
      </c>
      <c r="B1045" s="11"/>
      <c r="C1045" s="11"/>
      <c r="D1045" s="10">
        <v>0</v>
      </c>
      <c r="E1045" s="99">
        <v>0</v>
      </c>
      <c r="F1045" s="95">
        <f t="shared" si="48"/>
        <v>0</v>
      </c>
      <c r="G1045" s="95">
        <f t="shared" si="49"/>
        <v>0</v>
      </c>
      <c r="H1045" s="95">
        <f t="shared" si="50"/>
        <v>0</v>
      </c>
    </row>
    <row r="1046" spans="1:8" s="1" customFormat="1" ht="16.5" customHeight="1">
      <c r="A1046" s="17" t="s">
        <v>881</v>
      </c>
      <c r="B1046" s="11"/>
      <c r="C1046" s="11"/>
      <c r="D1046" s="10">
        <v>0</v>
      </c>
      <c r="E1046" s="99">
        <v>0</v>
      </c>
      <c r="F1046" s="95">
        <f t="shared" si="48"/>
        <v>0</v>
      </c>
      <c r="G1046" s="95">
        <f t="shared" si="49"/>
        <v>0</v>
      </c>
      <c r="H1046" s="95">
        <f t="shared" si="50"/>
        <v>0</v>
      </c>
    </row>
    <row r="1047" spans="1:8" s="1" customFormat="1" ht="16.5" customHeight="1">
      <c r="A1047" s="17" t="s">
        <v>882</v>
      </c>
      <c r="B1047" s="11"/>
      <c r="C1047" s="11"/>
      <c r="D1047" s="10">
        <v>0</v>
      </c>
      <c r="E1047" s="99">
        <v>0</v>
      </c>
      <c r="F1047" s="95">
        <f t="shared" si="48"/>
        <v>0</v>
      </c>
      <c r="G1047" s="95">
        <f t="shared" si="49"/>
        <v>0</v>
      </c>
      <c r="H1047" s="95">
        <f t="shared" si="50"/>
        <v>0</v>
      </c>
    </row>
    <row r="1048" spans="1:8" s="1" customFormat="1" ht="16.5" customHeight="1">
      <c r="A1048" s="17" t="s">
        <v>883</v>
      </c>
      <c r="B1048" s="11"/>
      <c r="C1048" s="11"/>
      <c r="D1048" s="10">
        <v>0</v>
      </c>
      <c r="E1048" s="99">
        <v>0</v>
      </c>
      <c r="F1048" s="95">
        <f t="shared" si="48"/>
        <v>0</v>
      </c>
      <c r="G1048" s="95">
        <f t="shared" si="49"/>
        <v>0</v>
      </c>
      <c r="H1048" s="95">
        <f t="shared" si="50"/>
        <v>0</v>
      </c>
    </row>
    <row r="1049" spans="1:8" s="1" customFormat="1" ht="16.5" customHeight="1">
      <c r="A1049" s="17" t="s">
        <v>884</v>
      </c>
      <c r="B1049" s="11"/>
      <c r="C1049" s="11"/>
      <c r="D1049" s="10">
        <v>0</v>
      </c>
      <c r="E1049" s="99">
        <v>0</v>
      </c>
      <c r="F1049" s="95">
        <f t="shared" si="48"/>
        <v>0</v>
      </c>
      <c r="G1049" s="95">
        <f t="shared" si="49"/>
        <v>0</v>
      </c>
      <c r="H1049" s="95">
        <f t="shared" si="50"/>
        <v>0</v>
      </c>
    </row>
    <row r="1050" spans="1:8" s="1" customFormat="1" ht="16.5" customHeight="1">
      <c r="A1050" s="17" t="s">
        <v>117</v>
      </c>
      <c r="B1050" s="11"/>
      <c r="C1050" s="11"/>
      <c r="D1050" s="10">
        <v>0</v>
      </c>
      <c r="E1050" s="99">
        <v>0</v>
      </c>
      <c r="F1050" s="95">
        <f t="shared" si="48"/>
        <v>0</v>
      </c>
      <c r="G1050" s="95">
        <f t="shared" si="49"/>
        <v>0</v>
      </c>
      <c r="H1050" s="95">
        <f t="shared" si="50"/>
        <v>0</v>
      </c>
    </row>
    <row r="1051" spans="1:8" s="1" customFormat="1" ht="16.5" customHeight="1">
      <c r="A1051" s="17" t="s">
        <v>885</v>
      </c>
      <c r="B1051" s="11"/>
      <c r="C1051" s="11"/>
      <c r="D1051" s="10">
        <v>855</v>
      </c>
      <c r="E1051" s="99">
        <v>202</v>
      </c>
      <c r="F1051" s="95">
        <f t="shared" si="48"/>
        <v>0</v>
      </c>
      <c r="G1051" s="95">
        <f t="shared" si="49"/>
        <v>0</v>
      </c>
      <c r="H1051" s="95">
        <f t="shared" si="50"/>
        <v>23.625730994152047</v>
      </c>
    </row>
    <row r="1052" spans="1:8" s="1" customFormat="1" ht="16.5" customHeight="1">
      <c r="A1052" s="17" t="s">
        <v>886</v>
      </c>
      <c r="B1052" s="10">
        <v>0</v>
      </c>
      <c r="C1052" s="10">
        <v>10</v>
      </c>
      <c r="D1052" s="10">
        <v>0</v>
      </c>
      <c r="E1052" s="99">
        <v>10</v>
      </c>
      <c r="F1052" s="95">
        <f t="shared" si="48"/>
        <v>0</v>
      </c>
      <c r="G1052" s="95">
        <f t="shared" si="49"/>
        <v>100</v>
      </c>
      <c r="H1052" s="95">
        <f t="shared" si="50"/>
        <v>0</v>
      </c>
    </row>
    <row r="1053" spans="1:8" s="1" customFormat="1" ht="16.5" customHeight="1">
      <c r="A1053" s="17" t="s">
        <v>108</v>
      </c>
      <c r="B1053" s="11"/>
      <c r="C1053" s="11"/>
      <c r="D1053" s="10">
        <v>0</v>
      </c>
      <c r="E1053" s="99">
        <v>0</v>
      </c>
      <c r="F1053" s="95">
        <f t="shared" si="48"/>
        <v>0</v>
      </c>
      <c r="G1053" s="95">
        <f t="shared" si="49"/>
        <v>0</v>
      </c>
      <c r="H1053" s="95">
        <f t="shared" si="50"/>
        <v>0</v>
      </c>
    </row>
    <row r="1054" spans="1:8" s="1" customFormat="1" ht="16.5" customHeight="1">
      <c r="A1054" s="17" t="s">
        <v>109</v>
      </c>
      <c r="B1054" s="11"/>
      <c r="C1054" s="11"/>
      <c r="D1054" s="10">
        <v>0</v>
      </c>
      <c r="E1054" s="99">
        <v>0</v>
      </c>
      <c r="F1054" s="95">
        <f t="shared" si="48"/>
        <v>0</v>
      </c>
      <c r="G1054" s="95">
        <f t="shared" si="49"/>
        <v>0</v>
      </c>
      <c r="H1054" s="95">
        <f t="shared" si="50"/>
        <v>0</v>
      </c>
    </row>
    <row r="1055" spans="1:8" s="1" customFormat="1" ht="16.5" customHeight="1">
      <c r="A1055" s="17" t="s">
        <v>110</v>
      </c>
      <c r="B1055" s="11"/>
      <c r="C1055" s="11"/>
      <c r="D1055" s="10">
        <v>0</v>
      </c>
      <c r="E1055" s="99">
        <v>0</v>
      </c>
      <c r="F1055" s="95">
        <f t="shared" si="48"/>
        <v>0</v>
      </c>
      <c r="G1055" s="95">
        <f t="shared" si="49"/>
        <v>0</v>
      </c>
      <c r="H1055" s="95">
        <f t="shared" si="50"/>
        <v>0</v>
      </c>
    </row>
    <row r="1056" spans="1:8" s="1" customFormat="1" ht="16.5" customHeight="1">
      <c r="A1056" s="17" t="s">
        <v>887</v>
      </c>
      <c r="B1056" s="11"/>
      <c r="C1056" s="11"/>
      <c r="D1056" s="10">
        <v>0</v>
      </c>
      <c r="E1056" s="99">
        <v>0</v>
      </c>
      <c r="F1056" s="95">
        <f t="shared" si="48"/>
        <v>0</v>
      </c>
      <c r="G1056" s="95">
        <f t="shared" si="49"/>
        <v>0</v>
      </c>
      <c r="H1056" s="95">
        <f t="shared" si="50"/>
        <v>0</v>
      </c>
    </row>
    <row r="1057" spans="1:8" s="1" customFormat="1" ht="16.5" customHeight="1">
      <c r="A1057" s="17" t="s">
        <v>888</v>
      </c>
      <c r="B1057" s="11"/>
      <c r="C1057" s="11"/>
      <c r="D1057" s="10">
        <v>0</v>
      </c>
      <c r="E1057" s="99">
        <v>10</v>
      </c>
      <c r="F1057" s="95">
        <f t="shared" si="48"/>
        <v>0</v>
      </c>
      <c r="G1057" s="95">
        <f t="shared" si="49"/>
        <v>0</v>
      </c>
      <c r="H1057" s="95">
        <f t="shared" si="50"/>
        <v>0</v>
      </c>
    </row>
    <row r="1058" spans="1:8" s="1" customFormat="1" ht="16.5" customHeight="1">
      <c r="A1058" s="17" t="s">
        <v>889</v>
      </c>
      <c r="B1058" s="10">
        <v>0</v>
      </c>
      <c r="C1058" s="10">
        <v>319</v>
      </c>
      <c r="D1058" s="10">
        <v>500</v>
      </c>
      <c r="E1058" s="99">
        <v>319</v>
      </c>
      <c r="F1058" s="95">
        <f t="shared" si="48"/>
        <v>0</v>
      </c>
      <c r="G1058" s="95">
        <f t="shared" si="49"/>
        <v>100</v>
      </c>
      <c r="H1058" s="95">
        <f t="shared" si="50"/>
        <v>63.800000000000004</v>
      </c>
    </row>
    <row r="1059" spans="1:8" s="1" customFormat="1" ht="16.5" customHeight="1">
      <c r="A1059" s="17" t="s">
        <v>890</v>
      </c>
      <c r="B1059" s="11"/>
      <c r="C1059" s="11"/>
      <c r="D1059" s="10">
        <v>0</v>
      </c>
      <c r="E1059" s="99">
        <v>0</v>
      </c>
      <c r="F1059" s="95">
        <f t="shared" si="48"/>
        <v>0</v>
      </c>
      <c r="G1059" s="95">
        <f t="shared" si="49"/>
        <v>0</v>
      </c>
      <c r="H1059" s="95">
        <f t="shared" si="50"/>
        <v>0</v>
      </c>
    </row>
    <row r="1060" spans="1:8" s="1" customFormat="1" ht="16.5" customHeight="1">
      <c r="A1060" s="17" t="s">
        <v>891</v>
      </c>
      <c r="B1060" s="11"/>
      <c r="C1060" s="11"/>
      <c r="D1060" s="10">
        <v>500</v>
      </c>
      <c r="E1060" s="99">
        <v>319</v>
      </c>
      <c r="F1060" s="95">
        <f t="shared" si="48"/>
        <v>0</v>
      </c>
      <c r="G1060" s="95">
        <f t="shared" si="49"/>
        <v>0</v>
      </c>
      <c r="H1060" s="95">
        <f t="shared" si="50"/>
        <v>63.800000000000004</v>
      </c>
    </row>
    <row r="1061" spans="1:8" s="1" customFormat="1" ht="16.5" customHeight="1">
      <c r="A1061" s="17" t="s">
        <v>74</v>
      </c>
      <c r="B1061" s="10">
        <v>0</v>
      </c>
      <c r="C1061" s="10">
        <v>1</v>
      </c>
      <c r="D1061" s="10">
        <v>0</v>
      </c>
      <c r="E1061" s="99">
        <v>1</v>
      </c>
      <c r="F1061" s="95">
        <f t="shared" si="48"/>
        <v>0</v>
      </c>
      <c r="G1061" s="95">
        <f t="shared" si="49"/>
        <v>100</v>
      </c>
      <c r="H1061" s="95">
        <f t="shared" si="50"/>
        <v>0</v>
      </c>
    </row>
    <row r="1062" spans="1:8" s="1" customFormat="1" ht="16.5" customHeight="1">
      <c r="A1062" s="17" t="s">
        <v>892</v>
      </c>
      <c r="B1062" s="10">
        <v>0</v>
      </c>
      <c r="C1062" s="10">
        <v>0</v>
      </c>
      <c r="D1062" s="10">
        <v>0</v>
      </c>
      <c r="E1062" s="99">
        <v>0</v>
      </c>
      <c r="F1062" s="95">
        <f t="shared" si="48"/>
        <v>0</v>
      </c>
      <c r="G1062" s="95">
        <f t="shared" si="49"/>
        <v>0</v>
      </c>
      <c r="H1062" s="95">
        <f t="shared" si="50"/>
        <v>0</v>
      </c>
    </row>
    <row r="1063" spans="1:8" s="1" customFormat="1" ht="16.5" customHeight="1">
      <c r="A1063" s="17" t="s">
        <v>108</v>
      </c>
      <c r="B1063" s="11"/>
      <c r="C1063" s="11"/>
      <c r="D1063" s="10">
        <v>0</v>
      </c>
      <c r="E1063" s="99">
        <v>0</v>
      </c>
      <c r="F1063" s="95">
        <f t="shared" si="48"/>
        <v>0</v>
      </c>
      <c r="G1063" s="95">
        <f t="shared" si="49"/>
        <v>0</v>
      </c>
      <c r="H1063" s="95">
        <f t="shared" si="50"/>
        <v>0</v>
      </c>
    </row>
    <row r="1064" spans="1:8" s="1" customFormat="1" ht="16.5" customHeight="1">
      <c r="A1064" s="17" t="s">
        <v>109</v>
      </c>
      <c r="B1064" s="11"/>
      <c r="C1064" s="11"/>
      <c r="D1064" s="10">
        <v>0</v>
      </c>
      <c r="E1064" s="99">
        <v>0</v>
      </c>
      <c r="F1064" s="95">
        <f t="shared" si="48"/>
        <v>0</v>
      </c>
      <c r="G1064" s="95">
        <f t="shared" si="49"/>
        <v>0</v>
      </c>
      <c r="H1064" s="95">
        <f t="shared" si="50"/>
        <v>0</v>
      </c>
    </row>
    <row r="1065" spans="1:8" s="1" customFormat="1" ht="16.5" customHeight="1">
      <c r="A1065" s="17" t="s">
        <v>110</v>
      </c>
      <c r="B1065" s="11"/>
      <c r="C1065" s="11"/>
      <c r="D1065" s="10">
        <v>0</v>
      </c>
      <c r="E1065" s="99">
        <v>0</v>
      </c>
      <c r="F1065" s="95">
        <f t="shared" si="48"/>
        <v>0</v>
      </c>
      <c r="G1065" s="95">
        <f t="shared" si="49"/>
        <v>0</v>
      </c>
      <c r="H1065" s="95">
        <f t="shared" si="50"/>
        <v>0</v>
      </c>
    </row>
    <row r="1066" spans="1:8" s="1" customFormat="1" ht="16.5" customHeight="1">
      <c r="A1066" s="17" t="s">
        <v>893</v>
      </c>
      <c r="B1066" s="11"/>
      <c r="C1066" s="11"/>
      <c r="D1066" s="10">
        <v>0</v>
      </c>
      <c r="E1066" s="99">
        <v>0</v>
      </c>
      <c r="F1066" s="95">
        <f t="shared" si="48"/>
        <v>0</v>
      </c>
      <c r="G1066" s="95">
        <f t="shared" si="49"/>
        <v>0</v>
      </c>
      <c r="H1066" s="95">
        <f t="shared" si="50"/>
        <v>0</v>
      </c>
    </row>
    <row r="1067" spans="1:8" s="1" customFormat="1" ht="16.5" customHeight="1">
      <c r="A1067" s="17" t="s">
        <v>117</v>
      </c>
      <c r="B1067" s="11"/>
      <c r="C1067" s="11"/>
      <c r="D1067" s="10">
        <v>0</v>
      </c>
      <c r="E1067" s="99">
        <v>0</v>
      </c>
      <c r="F1067" s="95">
        <f t="shared" si="48"/>
        <v>0</v>
      </c>
      <c r="G1067" s="95">
        <f t="shared" si="49"/>
        <v>0</v>
      </c>
      <c r="H1067" s="95">
        <f t="shared" si="50"/>
        <v>0</v>
      </c>
    </row>
    <row r="1068" spans="1:8" s="1" customFormat="1" ht="16.5" customHeight="1">
      <c r="A1068" s="17" t="s">
        <v>894</v>
      </c>
      <c r="B1068" s="11"/>
      <c r="C1068" s="11"/>
      <c r="D1068" s="10">
        <v>0</v>
      </c>
      <c r="E1068" s="99">
        <v>0</v>
      </c>
      <c r="F1068" s="95">
        <f t="shared" si="48"/>
        <v>0</v>
      </c>
      <c r="G1068" s="95">
        <f t="shared" si="49"/>
        <v>0</v>
      </c>
      <c r="H1068" s="95">
        <f t="shared" si="50"/>
        <v>0</v>
      </c>
    </row>
    <row r="1069" spans="1:8" s="1" customFormat="1" ht="16.5" customHeight="1">
      <c r="A1069" s="17" t="s">
        <v>895</v>
      </c>
      <c r="B1069" s="10">
        <v>0</v>
      </c>
      <c r="C1069" s="10">
        <v>0</v>
      </c>
      <c r="D1069" s="10">
        <v>0</v>
      </c>
      <c r="E1069" s="99">
        <v>0</v>
      </c>
      <c r="F1069" s="95">
        <f t="shared" si="48"/>
        <v>0</v>
      </c>
      <c r="G1069" s="95">
        <f t="shared" si="49"/>
        <v>0</v>
      </c>
      <c r="H1069" s="95">
        <f t="shared" si="50"/>
        <v>0</v>
      </c>
    </row>
    <row r="1070" spans="1:8" s="1" customFormat="1" ht="16.5" customHeight="1">
      <c r="A1070" s="17" t="s">
        <v>896</v>
      </c>
      <c r="B1070" s="11"/>
      <c r="C1070" s="11"/>
      <c r="D1070" s="10">
        <v>0</v>
      </c>
      <c r="E1070" s="99">
        <v>0</v>
      </c>
      <c r="F1070" s="95">
        <f t="shared" si="48"/>
        <v>0</v>
      </c>
      <c r="G1070" s="95">
        <f t="shared" si="49"/>
        <v>0</v>
      </c>
      <c r="H1070" s="95">
        <f t="shared" si="50"/>
        <v>0</v>
      </c>
    </row>
    <row r="1071" spans="1:8" s="1" customFormat="1" ht="16.5" customHeight="1">
      <c r="A1071" s="17" t="s">
        <v>897</v>
      </c>
      <c r="B1071" s="11"/>
      <c r="C1071" s="11"/>
      <c r="D1071" s="10">
        <v>0</v>
      </c>
      <c r="E1071" s="99">
        <v>0</v>
      </c>
      <c r="F1071" s="95">
        <f t="shared" si="48"/>
        <v>0</v>
      </c>
      <c r="G1071" s="95">
        <f t="shared" si="49"/>
        <v>0</v>
      </c>
      <c r="H1071" s="95">
        <f t="shared" si="50"/>
        <v>0</v>
      </c>
    </row>
    <row r="1072" spans="1:8" s="1" customFormat="1" ht="16.5" customHeight="1">
      <c r="A1072" s="17" t="s">
        <v>898</v>
      </c>
      <c r="B1072" s="11"/>
      <c r="C1072" s="11"/>
      <c r="D1072" s="10">
        <v>0</v>
      </c>
      <c r="E1072" s="99">
        <v>0</v>
      </c>
      <c r="F1072" s="95">
        <f t="shared" si="48"/>
        <v>0</v>
      </c>
      <c r="G1072" s="95">
        <f t="shared" si="49"/>
        <v>0</v>
      </c>
      <c r="H1072" s="95">
        <f t="shared" si="50"/>
        <v>0</v>
      </c>
    </row>
    <row r="1073" spans="1:8" s="1" customFormat="1" ht="16.5" customHeight="1">
      <c r="A1073" s="17" t="s">
        <v>899</v>
      </c>
      <c r="B1073" s="11"/>
      <c r="C1073" s="11"/>
      <c r="D1073" s="10">
        <v>0</v>
      </c>
      <c r="E1073" s="99">
        <v>0</v>
      </c>
      <c r="F1073" s="95">
        <f t="shared" si="48"/>
        <v>0</v>
      </c>
      <c r="G1073" s="95">
        <f t="shared" si="49"/>
        <v>0</v>
      </c>
      <c r="H1073" s="95">
        <f t="shared" si="50"/>
        <v>0</v>
      </c>
    </row>
    <row r="1074" spans="1:8" s="1" customFormat="1" ht="16.5" customHeight="1">
      <c r="A1074" s="17" t="s">
        <v>900</v>
      </c>
      <c r="B1074" s="11"/>
      <c r="C1074" s="11"/>
      <c r="D1074" s="10">
        <v>0</v>
      </c>
      <c r="E1074" s="99">
        <v>0</v>
      </c>
      <c r="F1074" s="95">
        <f t="shared" si="48"/>
        <v>0</v>
      </c>
      <c r="G1074" s="95">
        <f t="shared" si="49"/>
        <v>0</v>
      </c>
      <c r="H1074" s="95">
        <f t="shared" si="50"/>
        <v>0</v>
      </c>
    </row>
    <row r="1075" spans="1:8" s="1" customFormat="1" ht="16.5" customHeight="1">
      <c r="A1075" s="17" t="s">
        <v>901</v>
      </c>
      <c r="B1075" s="11"/>
      <c r="C1075" s="11"/>
      <c r="D1075" s="10">
        <v>0</v>
      </c>
      <c r="E1075" s="99">
        <v>0</v>
      </c>
      <c r="F1075" s="95">
        <f t="shared" si="48"/>
        <v>0</v>
      </c>
      <c r="G1075" s="95">
        <f t="shared" si="49"/>
        <v>0</v>
      </c>
      <c r="H1075" s="95">
        <f t="shared" si="50"/>
        <v>0</v>
      </c>
    </row>
    <row r="1076" spans="1:8" s="1" customFormat="1" ht="16.5" customHeight="1">
      <c r="A1076" s="17" t="s">
        <v>902</v>
      </c>
      <c r="B1076" s="11"/>
      <c r="C1076" s="11"/>
      <c r="D1076" s="10">
        <v>0</v>
      </c>
      <c r="E1076" s="99">
        <v>0</v>
      </c>
      <c r="F1076" s="95">
        <f t="shared" si="48"/>
        <v>0</v>
      </c>
      <c r="G1076" s="95">
        <f t="shared" si="49"/>
        <v>0</v>
      </c>
      <c r="H1076" s="95">
        <f t="shared" si="50"/>
        <v>0</v>
      </c>
    </row>
    <row r="1077" spans="1:8" s="1" customFormat="1" ht="16.5" customHeight="1">
      <c r="A1077" s="17" t="s">
        <v>903</v>
      </c>
      <c r="B1077" s="11"/>
      <c r="C1077" s="11"/>
      <c r="D1077" s="10">
        <v>0</v>
      </c>
      <c r="E1077" s="99">
        <v>0</v>
      </c>
      <c r="F1077" s="95">
        <f t="shared" si="48"/>
        <v>0</v>
      </c>
      <c r="G1077" s="95">
        <f t="shared" si="49"/>
        <v>0</v>
      </c>
      <c r="H1077" s="95">
        <f t="shared" si="50"/>
        <v>0</v>
      </c>
    </row>
    <row r="1078" spans="1:8" s="1" customFormat="1" ht="16.5" customHeight="1">
      <c r="A1078" s="17" t="s">
        <v>904</v>
      </c>
      <c r="B1078" s="11"/>
      <c r="C1078" s="11"/>
      <c r="D1078" s="10">
        <v>0</v>
      </c>
      <c r="E1078" s="99">
        <v>0</v>
      </c>
      <c r="F1078" s="95">
        <f t="shared" si="48"/>
        <v>0</v>
      </c>
      <c r="G1078" s="95">
        <f t="shared" si="49"/>
        <v>0</v>
      </c>
      <c r="H1078" s="95">
        <f t="shared" si="50"/>
        <v>0</v>
      </c>
    </row>
    <row r="1079" spans="1:8" s="1" customFormat="1" ht="16.5" customHeight="1">
      <c r="A1079" s="17" t="s">
        <v>905</v>
      </c>
      <c r="B1079" s="10">
        <v>0</v>
      </c>
      <c r="C1079" s="10">
        <v>0</v>
      </c>
      <c r="D1079" s="10">
        <v>0</v>
      </c>
      <c r="E1079" s="99">
        <v>0</v>
      </c>
      <c r="F1079" s="95">
        <f t="shared" si="48"/>
        <v>0</v>
      </c>
      <c r="G1079" s="95">
        <f t="shared" si="49"/>
        <v>0</v>
      </c>
      <c r="H1079" s="95">
        <f t="shared" si="50"/>
        <v>0</v>
      </c>
    </row>
    <row r="1080" spans="1:8" s="1" customFormat="1" ht="16.5" customHeight="1">
      <c r="A1080" s="17" t="s">
        <v>906</v>
      </c>
      <c r="B1080" s="11"/>
      <c r="C1080" s="11"/>
      <c r="D1080" s="10">
        <v>0</v>
      </c>
      <c r="E1080" s="99">
        <v>0</v>
      </c>
      <c r="F1080" s="95">
        <f t="shared" si="48"/>
        <v>0</v>
      </c>
      <c r="G1080" s="95">
        <f t="shared" si="49"/>
        <v>0</v>
      </c>
      <c r="H1080" s="95">
        <f t="shared" si="50"/>
        <v>0</v>
      </c>
    </row>
    <row r="1081" spans="1:8" s="1" customFormat="1" ht="16.5" customHeight="1">
      <c r="A1081" s="17" t="s">
        <v>907</v>
      </c>
      <c r="B1081" s="11"/>
      <c r="C1081" s="11"/>
      <c r="D1081" s="10">
        <v>0</v>
      </c>
      <c r="E1081" s="99">
        <v>0</v>
      </c>
      <c r="F1081" s="95">
        <f aca="true" t="shared" si="51" ref="F1081:F1144">IF(B1081&lt;&gt;0,(E1081/B1081)*100,0)</f>
        <v>0</v>
      </c>
      <c r="G1081" s="95">
        <f aca="true" t="shared" si="52" ref="G1081:G1144">IF(C1081&lt;&gt;0,(E1081/C1081)*100,0)</f>
        <v>0</v>
      </c>
      <c r="H1081" s="95">
        <f aca="true" t="shared" si="53" ref="H1081:H1144">IF(D1081&lt;&gt;0,(E1081/D1081)*100,0)</f>
        <v>0</v>
      </c>
    </row>
    <row r="1082" spans="1:8" s="1" customFormat="1" ht="16.5" customHeight="1">
      <c r="A1082" s="17" t="s">
        <v>908</v>
      </c>
      <c r="B1082" s="11"/>
      <c r="C1082" s="11"/>
      <c r="D1082" s="10">
        <v>0</v>
      </c>
      <c r="E1082" s="99">
        <v>0</v>
      </c>
      <c r="F1082" s="95">
        <f t="shared" si="51"/>
        <v>0</v>
      </c>
      <c r="G1082" s="95">
        <f t="shared" si="52"/>
        <v>0</v>
      </c>
      <c r="H1082" s="95">
        <f t="shared" si="53"/>
        <v>0</v>
      </c>
    </row>
    <row r="1083" spans="1:8" s="1" customFormat="1" ht="16.5" customHeight="1">
      <c r="A1083" s="17" t="s">
        <v>909</v>
      </c>
      <c r="B1083" s="11"/>
      <c r="C1083" s="11"/>
      <c r="D1083" s="10">
        <v>0</v>
      </c>
      <c r="E1083" s="99">
        <v>0</v>
      </c>
      <c r="F1083" s="95">
        <f t="shared" si="51"/>
        <v>0</v>
      </c>
      <c r="G1083" s="95">
        <f t="shared" si="52"/>
        <v>0</v>
      </c>
      <c r="H1083" s="95">
        <f t="shared" si="53"/>
        <v>0</v>
      </c>
    </row>
    <row r="1084" spans="1:8" s="1" customFormat="1" ht="16.5" customHeight="1">
      <c r="A1084" s="17" t="s">
        <v>910</v>
      </c>
      <c r="B1084" s="11"/>
      <c r="C1084" s="11"/>
      <c r="D1084" s="10">
        <v>0</v>
      </c>
      <c r="E1084" s="99">
        <v>0</v>
      </c>
      <c r="F1084" s="95">
        <f t="shared" si="51"/>
        <v>0</v>
      </c>
      <c r="G1084" s="95">
        <f t="shared" si="52"/>
        <v>0</v>
      </c>
      <c r="H1084" s="95">
        <f t="shared" si="53"/>
        <v>0</v>
      </c>
    </row>
    <row r="1085" spans="1:8" s="1" customFormat="1" ht="16.5" customHeight="1">
      <c r="A1085" s="17" t="s">
        <v>911</v>
      </c>
      <c r="B1085" s="10">
        <v>0</v>
      </c>
      <c r="C1085" s="10">
        <v>0</v>
      </c>
      <c r="D1085" s="10">
        <v>0</v>
      </c>
      <c r="E1085" s="99">
        <v>0</v>
      </c>
      <c r="F1085" s="95">
        <f t="shared" si="51"/>
        <v>0</v>
      </c>
      <c r="G1085" s="95">
        <f t="shared" si="52"/>
        <v>0</v>
      </c>
      <c r="H1085" s="95">
        <f t="shared" si="53"/>
        <v>0</v>
      </c>
    </row>
    <row r="1086" spans="1:8" s="1" customFormat="1" ht="16.5" customHeight="1">
      <c r="A1086" s="17" t="s">
        <v>912</v>
      </c>
      <c r="B1086" s="11"/>
      <c r="C1086" s="11"/>
      <c r="D1086" s="10">
        <v>0</v>
      </c>
      <c r="E1086" s="99">
        <v>0</v>
      </c>
      <c r="F1086" s="95">
        <f t="shared" si="51"/>
        <v>0</v>
      </c>
      <c r="G1086" s="95">
        <f t="shared" si="52"/>
        <v>0</v>
      </c>
      <c r="H1086" s="95">
        <f t="shared" si="53"/>
        <v>0</v>
      </c>
    </row>
    <row r="1087" spans="1:8" s="1" customFormat="1" ht="16.5" customHeight="1">
      <c r="A1087" s="17" t="s">
        <v>913</v>
      </c>
      <c r="B1087" s="11"/>
      <c r="C1087" s="11"/>
      <c r="D1087" s="10">
        <v>0</v>
      </c>
      <c r="E1087" s="99">
        <v>0</v>
      </c>
      <c r="F1087" s="95">
        <f t="shared" si="51"/>
        <v>0</v>
      </c>
      <c r="G1087" s="95">
        <f t="shared" si="52"/>
        <v>0</v>
      </c>
      <c r="H1087" s="95">
        <f t="shared" si="53"/>
        <v>0</v>
      </c>
    </row>
    <row r="1088" spans="1:8" s="1" customFormat="1" ht="16.5" customHeight="1">
      <c r="A1088" s="17" t="s">
        <v>914</v>
      </c>
      <c r="B1088" s="10">
        <v>0</v>
      </c>
      <c r="C1088" s="10">
        <v>1</v>
      </c>
      <c r="D1088" s="10">
        <v>0</v>
      </c>
      <c r="E1088" s="99">
        <v>1</v>
      </c>
      <c r="F1088" s="95">
        <f t="shared" si="51"/>
        <v>0</v>
      </c>
      <c r="G1088" s="95">
        <f t="shared" si="52"/>
        <v>100</v>
      </c>
      <c r="H1088" s="95">
        <f t="shared" si="53"/>
        <v>0</v>
      </c>
    </row>
    <row r="1089" spans="1:8" s="1" customFormat="1" ht="16.5" customHeight="1">
      <c r="A1089" s="17" t="s">
        <v>915</v>
      </c>
      <c r="B1089" s="11"/>
      <c r="C1089" s="11"/>
      <c r="D1089" s="10">
        <v>0</v>
      </c>
      <c r="E1089" s="99">
        <v>1</v>
      </c>
      <c r="F1089" s="95">
        <f t="shared" si="51"/>
        <v>0</v>
      </c>
      <c r="G1089" s="95">
        <f t="shared" si="52"/>
        <v>0</v>
      </c>
      <c r="H1089" s="95">
        <f t="shared" si="53"/>
        <v>0</v>
      </c>
    </row>
    <row r="1090" spans="1:8" s="1" customFormat="1" ht="12.75" customHeight="1">
      <c r="A1090" s="17" t="s">
        <v>916</v>
      </c>
      <c r="B1090" s="11"/>
      <c r="C1090" s="11"/>
      <c r="D1090" s="10">
        <v>0</v>
      </c>
      <c r="E1090" s="99">
        <v>0</v>
      </c>
      <c r="F1090" s="95">
        <f t="shared" si="51"/>
        <v>0</v>
      </c>
      <c r="G1090" s="95">
        <f t="shared" si="52"/>
        <v>0</v>
      </c>
      <c r="H1090" s="95">
        <f t="shared" si="53"/>
        <v>0</v>
      </c>
    </row>
    <row r="1091" spans="1:8" s="1" customFormat="1" ht="16.5" customHeight="1">
      <c r="A1091" s="17" t="s">
        <v>75</v>
      </c>
      <c r="B1091" s="10">
        <v>0</v>
      </c>
      <c r="C1091" s="10">
        <v>0</v>
      </c>
      <c r="D1091" s="10">
        <v>0</v>
      </c>
      <c r="E1091" s="99">
        <v>0</v>
      </c>
      <c r="F1091" s="95">
        <f t="shared" si="51"/>
        <v>0</v>
      </c>
      <c r="G1091" s="95">
        <f t="shared" si="52"/>
        <v>0</v>
      </c>
      <c r="H1091" s="95">
        <f t="shared" si="53"/>
        <v>0</v>
      </c>
    </row>
    <row r="1092" spans="1:8" s="1" customFormat="1" ht="16.5" customHeight="1">
      <c r="A1092" s="17" t="s">
        <v>917</v>
      </c>
      <c r="B1092" s="10">
        <v>0</v>
      </c>
      <c r="C1092" s="10">
        <v>0</v>
      </c>
      <c r="D1092" s="10">
        <v>0</v>
      </c>
      <c r="E1092" s="99">
        <v>0</v>
      </c>
      <c r="F1092" s="95">
        <f t="shared" si="51"/>
        <v>0</v>
      </c>
      <c r="G1092" s="95">
        <f t="shared" si="52"/>
        <v>0</v>
      </c>
      <c r="H1092" s="95">
        <f t="shared" si="53"/>
        <v>0</v>
      </c>
    </row>
    <row r="1093" spans="1:8" s="1" customFormat="1" ht="16.5" customHeight="1">
      <c r="A1093" s="17" t="s">
        <v>918</v>
      </c>
      <c r="B1093" s="10">
        <v>0</v>
      </c>
      <c r="C1093" s="10">
        <v>0</v>
      </c>
      <c r="D1093" s="10">
        <v>0</v>
      </c>
      <c r="E1093" s="99">
        <v>0</v>
      </c>
      <c r="F1093" s="95">
        <f t="shared" si="51"/>
        <v>0</v>
      </c>
      <c r="G1093" s="95">
        <f t="shared" si="52"/>
        <v>0</v>
      </c>
      <c r="H1093" s="95">
        <f t="shared" si="53"/>
        <v>0</v>
      </c>
    </row>
    <row r="1094" spans="1:8" s="1" customFormat="1" ht="16.5" customHeight="1">
      <c r="A1094" s="17" t="s">
        <v>919</v>
      </c>
      <c r="B1094" s="10">
        <v>0</v>
      </c>
      <c r="C1094" s="10">
        <v>0</v>
      </c>
      <c r="D1094" s="10">
        <v>0</v>
      </c>
      <c r="E1094" s="99">
        <v>0</v>
      </c>
      <c r="F1094" s="95">
        <f t="shared" si="51"/>
        <v>0</v>
      </c>
      <c r="G1094" s="95">
        <f t="shared" si="52"/>
        <v>0</v>
      </c>
      <c r="H1094" s="95">
        <f t="shared" si="53"/>
        <v>0</v>
      </c>
    </row>
    <row r="1095" spans="1:8" s="1" customFormat="1" ht="16.5" customHeight="1">
      <c r="A1095" s="17" t="s">
        <v>920</v>
      </c>
      <c r="B1095" s="10">
        <v>0</v>
      </c>
      <c r="C1095" s="10">
        <v>0</v>
      </c>
      <c r="D1095" s="10">
        <v>0</v>
      </c>
      <c r="E1095" s="99">
        <v>0</v>
      </c>
      <c r="F1095" s="95">
        <f t="shared" si="51"/>
        <v>0</v>
      </c>
      <c r="G1095" s="95">
        <f t="shared" si="52"/>
        <v>0</v>
      </c>
      <c r="H1095" s="95">
        <f t="shared" si="53"/>
        <v>0</v>
      </c>
    </row>
    <row r="1096" spans="1:8" s="1" customFormat="1" ht="16.5" customHeight="1">
      <c r="A1096" s="17" t="s">
        <v>921</v>
      </c>
      <c r="B1096" s="10">
        <v>0</v>
      </c>
      <c r="C1096" s="10">
        <v>0</v>
      </c>
      <c r="D1096" s="10">
        <v>0</v>
      </c>
      <c r="E1096" s="99">
        <v>0</v>
      </c>
      <c r="F1096" s="95">
        <f t="shared" si="51"/>
        <v>0</v>
      </c>
      <c r="G1096" s="95">
        <f t="shared" si="52"/>
        <v>0</v>
      </c>
      <c r="H1096" s="95">
        <f t="shared" si="53"/>
        <v>0</v>
      </c>
    </row>
    <row r="1097" spans="1:8" s="1" customFormat="1" ht="16.5" customHeight="1">
      <c r="A1097" s="17" t="s">
        <v>922</v>
      </c>
      <c r="B1097" s="10">
        <v>0</v>
      </c>
      <c r="C1097" s="10">
        <v>0</v>
      </c>
      <c r="D1097" s="10">
        <v>0</v>
      </c>
      <c r="E1097" s="99">
        <v>0</v>
      </c>
      <c r="F1097" s="95">
        <f t="shared" si="51"/>
        <v>0</v>
      </c>
      <c r="G1097" s="95">
        <f t="shared" si="52"/>
        <v>0</v>
      </c>
      <c r="H1097" s="95">
        <f t="shared" si="53"/>
        <v>0</v>
      </c>
    </row>
    <row r="1098" spans="1:8" s="1" customFormat="1" ht="16.5" customHeight="1">
      <c r="A1098" s="17" t="s">
        <v>923</v>
      </c>
      <c r="B1098" s="10">
        <v>0</v>
      </c>
      <c r="C1098" s="10">
        <v>0</v>
      </c>
      <c r="D1098" s="10">
        <v>0</v>
      </c>
      <c r="E1098" s="99">
        <v>0</v>
      </c>
      <c r="F1098" s="95">
        <f t="shared" si="51"/>
        <v>0</v>
      </c>
      <c r="G1098" s="95">
        <f t="shared" si="52"/>
        <v>0</v>
      </c>
      <c r="H1098" s="95">
        <f t="shared" si="53"/>
        <v>0</v>
      </c>
    </row>
    <row r="1099" spans="1:8" s="1" customFormat="1" ht="16.5" customHeight="1">
      <c r="A1099" s="17" t="s">
        <v>924</v>
      </c>
      <c r="B1099" s="10">
        <v>0</v>
      </c>
      <c r="C1099" s="10">
        <v>0</v>
      </c>
      <c r="D1099" s="10">
        <v>0</v>
      </c>
      <c r="E1099" s="99">
        <v>0</v>
      </c>
      <c r="F1099" s="95">
        <f t="shared" si="51"/>
        <v>0</v>
      </c>
      <c r="G1099" s="95">
        <f t="shared" si="52"/>
        <v>0</v>
      </c>
      <c r="H1099" s="95">
        <f t="shared" si="53"/>
        <v>0</v>
      </c>
    </row>
    <row r="1100" spans="1:8" s="1" customFormat="1" ht="16.5" customHeight="1">
      <c r="A1100" s="17" t="s">
        <v>925</v>
      </c>
      <c r="B1100" s="10">
        <v>0</v>
      </c>
      <c r="C1100" s="10">
        <v>0</v>
      </c>
      <c r="D1100" s="10">
        <v>0</v>
      </c>
      <c r="E1100" s="99">
        <v>0</v>
      </c>
      <c r="F1100" s="95">
        <f t="shared" si="51"/>
        <v>0</v>
      </c>
      <c r="G1100" s="95">
        <f t="shared" si="52"/>
        <v>0</v>
      </c>
      <c r="H1100" s="95">
        <f t="shared" si="53"/>
        <v>0</v>
      </c>
    </row>
    <row r="1101" spans="1:8" s="1" customFormat="1" ht="16.5" customHeight="1">
      <c r="A1101" s="17" t="s">
        <v>76</v>
      </c>
      <c r="B1101" s="10">
        <v>6804</v>
      </c>
      <c r="C1101" s="10">
        <v>4820</v>
      </c>
      <c r="D1101" s="10">
        <v>4705</v>
      </c>
      <c r="E1101" s="99">
        <v>4820</v>
      </c>
      <c r="F1101" s="95">
        <f t="shared" si="51"/>
        <v>70.84068195179306</v>
      </c>
      <c r="G1101" s="95">
        <f t="shared" si="52"/>
        <v>100</v>
      </c>
      <c r="H1101" s="95">
        <f t="shared" si="53"/>
        <v>102.4442082890542</v>
      </c>
    </row>
    <row r="1102" spans="1:8" s="1" customFormat="1" ht="16.5" customHeight="1">
      <c r="A1102" s="17" t="s">
        <v>926</v>
      </c>
      <c r="B1102" s="10">
        <v>6655</v>
      </c>
      <c r="C1102" s="10">
        <v>4639</v>
      </c>
      <c r="D1102" s="10">
        <v>4459</v>
      </c>
      <c r="E1102" s="99">
        <v>4639</v>
      </c>
      <c r="F1102" s="95">
        <f t="shared" si="51"/>
        <v>69.70698722764838</v>
      </c>
      <c r="G1102" s="95">
        <f t="shared" si="52"/>
        <v>100</v>
      </c>
      <c r="H1102" s="95">
        <f t="shared" si="53"/>
        <v>104.03677954698362</v>
      </c>
    </row>
    <row r="1103" spans="1:8" s="1" customFormat="1" ht="16.5" customHeight="1">
      <c r="A1103" s="17" t="s">
        <v>108</v>
      </c>
      <c r="B1103" s="11"/>
      <c r="C1103" s="11"/>
      <c r="D1103" s="10">
        <v>1830</v>
      </c>
      <c r="E1103" s="99">
        <v>1969</v>
      </c>
      <c r="F1103" s="95">
        <f t="shared" si="51"/>
        <v>0</v>
      </c>
      <c r="G1103" s="95">
        <f t="shared" si="52"/>
        <v>0</v>
      </c>
      <c r="H1103" s="95">
        <f t="shared" si="53"/>
        <v>107.59562841530055</v>
      </c>
    </row>
    <row r="1104" spans="1:8" s="1" customFormat="1" ht="16.5" customHeight="1">
      <c r="A1104" s="17" t="s">
        <v>109</v>
      </c>
      <c r="B1104" s="11"/>
      <c r="C1104" s="11"/>
      <c r="D1104" s="10">
        <v>0</v>
      </c>
      <c r="E1104" s="99">
        <v>0</v>
      </c>
      <c r="F1104" s="95">
        <f t="shared" si="51"/>
        <v>0</v>
      </c>
      <c r="G1104" s="95">
        <f t="shared" si="52"/>
        <v>0</v>
      </c>
      <c r="H1104" s="95">
        <f t="shared" si="53"/>
        <v>0</v>
      </c>
    </row>
    <row r="1105" spans="1:8" s="1" customFormat="1" ht="16.5" customHeight="1">
      <c r="A1105" s="17" t="s">
        <v>110</v>
      </c>
      <c r="B1105" s="11"/>
      <c r="C1105" s="11"/>
      <c r="D1105" s="10">
        <v>0</v>
      </c>
      <c r="E1105" s="99">
        <v>0</v>
      </c>
      <c r="F1105" s="95">
        <f t="shared" si="51"/>
        <v>0</v>
      </c>
      <c r="G1105" s="95">
        <f t="shared" si="52"/>
        <v>0</v>
      </c>
      <c r="H1105" s="95">
        <f t="shared" si="53"/>
        <v>0</v>
      </c>
    </row>
    <row r="1106" spans="1:8" s="1" customFormat="1" ht="16.5" customHeight="1">
      <c r="A1106" s="17" t="s">
        <v>927</v>
      </c>
      <c r="B1106" s="11"/>
      <c r="C1106" s="11"/>
      <c r="D1106" s="10">
        <v>0</v>
      </c>
      <c r="E1106" s="99">
        <v>0</v>
      </c>
      <c r="F1106" s="95">
        <f t="shared" si="51"/>
        <v>0</v>
      </c>
      <c r="G1106" s="95">
        <f t="shared" si="52"/>
        <v>0</v>
      </c>
      <c r="H1106" s="95">
        <f t="shared" si="53"/>
        <v>0</v>
      </c>
    </row>
    <row r="1107" spans="1:8" s="1" customFormat="1" ht="16.5" customHeight="1">
      <c r="A1107" s="17" t="s">
        <v>928</v>
      </c>
      <c r="B1107" s="11"/>
      <c r="C1107" s="11"/>
      <c r="D1107" s="10">
        <v>235</v>
      </c>
      <c r="E1107" s="99">
        <v>182</v>
      </c>
      <c r="F1107" s="95">
        <f t="shared" si="51"/>
        <v>0</v>
      </c>
      <c r="G1107" s="95">
        <f t="shared" si="52"/>
        <v>0</v>
      </c>
      <c r="H1107" s="95">
        <f t="shared" si="53"/>
        <v>77.4468085106383</v>
      </c>
    </row>
    <row r="1108" spans="1:8" s="1" customFormat="1" ht="16.5" customHeight="1">
      <c r="A1108" s="17" t="s">
        <v>929</v>
      </c>
      <c r="B1108" s="11"/>
      <c r="C1108" s="11"/>
      <c r="D1108" s="10">
        <v>0</v>
      </c>
      <c r="E1108" s="99">
        <v>0</v>
      </c>
      <c r="F1108" s="95">
        <f t="shared" si="51"/>
        <v>0</v>
      </c>
      <c r="G1108" s="95">
        <f t="shared" si="52"/>
        <v>0</v>
      </c>
      <c r="H1108" s="95">
        <f t="shared" si="53"/>
        <v>0</v>
      </c>
    </row>
    <row r="1109" spans="1:8" s="1" customFormat="1" ht="16.5" customHeight="1">
      <c r="A1109" s="17" t="s">
        <v>930</v>
      </c>
      <c r="B1109" s="11"/>
      <c r="C1109" s="11"/>
      <c r="D1109" s="10">
        <v>0</v>
      </c>
      <c r="E1109" s="99">
        <v>0</v>
      </c>
      <c r="F1109" s="95">
        <f t="shared" si="51"/>
        <v>0</v>
      </c>
      <c r="G1109" s="95">
        <f t="shared" si="52"/>
        <v>0</v>
      </c>
      <c r="H1109" s="95">
        <f t="shared" si="53"/>
        <v>0</v>
      </c>
    </row>
    <row r="1110" spans="1:8" s="1" customFormat="1" ht="16.5" customHeight="1">
      <c r="A1110" s="17" t="s">
        <v>931</v>
      </c>
      <c r="B1110" s="11"/>
      <c r="C1110" s="11"/>
      <c r="D1110" s="10">
        <v>0</v>
      </c>
      <c r="E1110" s="99">
        <v>16</v>
      </c>
      <c r="F1110" s="95">
        <f t="shared" si="51"/>
        <v>0</v>
      </c>
      <c r="G1110" s="95">
        <f t="shared" si="52"/>
        <v>0</v>
      </c>
      <c r="H1110" s="95">
        <f t="shared" si="53"/>
        <v>0</v>
      </c>
    </row>
    <row r="1111" spans="1:8" s="1" customFormat="1" ht="16.5" customHeight="1">
      <c r="A1111" s="17" t="s">
        <v>932</v>
      </c>
      <c r="B1111" s="11"/>
      <c r="C1111" s="11"/>
      <c r="D1111" s="10">
        <v>0</v>
      </c>
      <c r="E1111" s="99">
        <v>0</v>
      </c>
      <c r="F1111" s="95">
        <f t="shared" si="51"/>
        <v>0</v>
      </c>
      <c r="G1111" s="95">
        <f t="shared" si="52"/>
        <v>0</v>
      </c>
      <c r="H1111" s="95">
        <f t="shared" si="53"/>
        <v>0</v>
      </c>
    </row>
    <row r="1112" spans="1:8" s="1" customFormat="1" ht="16.5" customHeight="1">
      <c r="A1112" s="17" t="s">
        <v>933</v>
      </c>
      <c r="B1112" s="11"/>
      <c r="C1112" s="11"/>
      <c r="D1112" s="10">
        <v>0</v>
      </c>
      <c r="E1112" s="99">
        <v>0</v>
      </c>
      <c r="F1112" s="95">
        <f t="shared" si="51"/>
        <v>0</v>
      </c>
      <c r="G1112" s="95">
        <f t="shared" si="52"/>
        <v>0</v>
      </c>
      <c r="H1112" s="95">
        <f t="shared" si="53"/>
        <v>0</v>
      </c>
    </row>
    <row r="1113" spans="1:8" s="1" customFormat="1" ht="16.5" customHeight="1">
      <c r="A1113" s="17" t="s">
        <v>934</v>
      </c>
      <c r="B1113" s="11"/>
      <c r="C1113" s="11"/>
      <c r="D1113" s="10">
        <v>0</v>
      </c>
      <c r="E1113" s="99">
        <v>0</v>
      </c>
      <c r="F1113" s="95">
        <f t="shared" si="51"/>
        <v>0</v>
      </c>
      <c r="G1113" s="95">
        <f t="shared" si="52"/>
        <v>0</v>
      </c>
      <c r="H1113" s="95">
        <f t="shared" si="53"/>
        <v>0</v>
      </c>
    </row>
    <row r="1114" spans="1:8" s="1" customFormat="1" ht="16.5" customHeight="1">
      <c r="A1114" s="17" t="s">
        <v>935</v>
      </c>
      <c r="B1114" s="11"/>
      <c r="C1114" s="11"/>
      <c r="D1114" s="10">
        <v>0</v>
      </c>
      <c r="E1114" s="99">
        <v>0</v>
      </c>
      <c r="F1114" s="95">
        <f t="shared" si="51"/>
        <v>0</v>
      </c>
      <c r="G1114" s="95">
        <f t="shared" si="52"/>
        <v>0</v>
      </c>
      <c r="H1114" s="95">
        <f t="shared" si="53"/>
        <v>0</v>
      </c>
    </row>
    <row r="1115" spans="1:8" s="1" customFormat="1" ht="16.5" customHeight="1">
      <c r="A1115" s="17" t="s">
        <v>936</v>
      </c>
      <c r="B1115" s="11"/>
      <c r="C1115" s="11"/>
      <c r="D1115" s="10">
        <v>0</v>
      </c>
      <c r="E1115" s="99">
        <v>0</v>
      </c>
      <c r="F1115" s="95">
        <f t="shared" si="51"/>
        <v>0</v>
      </c>
      <c r="G1115" s="95">
        <f t="shared" si="52"/>
        <v>0</v>
      </c>
      <c r="H1115" s="95">
        <f t="shared" si="53"/>
        <v>0</v>
      </c>
    </row>
    <row r="1116" spans="1:8" s="1" customFormat="1" ht="16.5" customHeight="1">
      <c r="A1116" s="17" t="s">
        <v>937</v>
      </c>
      <c r="B1116" s="11"/>
      <c r="C1116" s="11"/>
      <c r="D1116" s="10">
        <v>0</v>
      </c>
      <c r="E1116" s="99">
        <v>0</v>
      </c>
      <c r="F1116" s="95">
        <f t="shared" si="51"/>
        <v>0</v>
      </c>
      <c r="G1116" s="95">
        <f t="shared" si="52"/>
        <v>0</v>
      </c>
      <c r="H1116" s="95">
        <f t="shared" si="53"/>
        <v>0</v>
      </c>
    </row>
    <row r="1117" spans="1:8" s="1" customFormat="1" ht="12.75" customHeight="1">
      <c r="A1117" s="17" t="s">
        <v>938</v>
      </c>
      <c r="B1117" s="11"/>
      <c r="C1117" s="11"/>
      <c r="D1117" s="10">
        <v>0</v>
      </c>
      <c r="E1117" s="99">
        <v>0</v>
      </c>
      <c r="F1117" s="95">
        <f t="shared" si="51"/>
        <v>0</v>
      </c>
      <c r="G1117" s="95">
        <f t="shared" si="52"/>
        <v>0</v>
      </c>
      <c r="H1117" s="95">
        <f t="shared" si="53"/>
        <v>0</v>
      </c>
    </row>
    <row r="1118" spans="1:8" s="1" customFormat="1" ht="12.75" customHeight="1">
      <c r="A1118" s="17" t="s">
        <v>939</v>
      </c>
      <c r="B1118" s="11"/>
      <c r="C1118" s="11"/>
      <c r="D1118" s="10">
        <v>0</v>
      </c>
      <c r="E1118" s="99">
        <v>0</v>
      </c>
      <c r="F1118" s="95">
        <f t="shared" si="51"/>
        <v>0</v>
      </c>
      <c r="G1118" s="95">
        <f t="shared" si="52"/>
        <v>0</v>
      </c>
      <c r="H1118" s="95">
        <f t="shared" si="53"/>
        <v>0</v>
      </c>
    </row>
    <row r="1119" spans="1:8" s="1" customFormat="1" ht="12.75" customHeight="1">
      <c r="A1119" s="17" t="s">
        <v>940</v>
      </c>
      <c r="B1119" s="11"/>
      <c r="C1119" s="11"/>
      <c r="D1119" s="10">
        <v>0</v>
      </c>
      <c r="E1119" s="99">
        <v>0</v>
      </c>
      <c r="F1119" s="95">
        <f t="shared" si="51"/>
        <v>0</v>
      </c>
      <c r="G1119" s="95">
        <f t="shared" si="52"/>
        <v>0</v>
      </c>
      <c r="H1119" s="95">
        <f t="shared" si="53"/>
        <v>0</v>
      </c>
    </row>
    <row r="1120" spans="1:8" s="1" customFormat="1" ht="12.75" customHeight="1">
      <c r="A1120" s="17" t="s">
        <v>941</v>
      </c>
      <c r="B1120" s="11"/>
      <c r="C1120" s="11"/>
      <c r="D1120" s="10">
        <v>0</v>
      </c>
      <c r="E1120" s="99">
        <v>0</v>
      </c>
      <c r="F1120" s="95">
        <f t="shared" si="51"/>
        <v>0</v>
      </c>
      <c r="G1120" s="95">
        <f t="shared" si="52"/>
        <v>0</v>
      </c>
      <c r="H1120" s="95">
        <f t="shared" si="53"/>
        <v>0</v>
      </c>
    </row>
    <row r="1121" spans="1:8" s="1" customFormat="1" ht="12.75" customHeight="1">
      <c r="A1121" s="17" t="s">
        <v>942</v>
      </c>
      <c r="B1121" s="11"/>
      <c r="C1121" s="11"/>
      <c r="D1121" s="10">
        <v>0</v>
      </c>
      <c r="E1121" s="99">
        <v>0</v>
      </c>
      <c r="F1121" s="95">
        <f t="shared" si="51"/>
        <v>0</v>
      </c>
      <c r="G1121" s="95">
        <f t="shared" si="52"/>
        <v>0</v>
      </c>
      <c r="H1121" s="95">
        <f t="shared" si="53"/>
        <v>0</v>
      </c>
    </row>
    <row r="1122" spans="1:8" s="1" customFormat="1" ht="12.75" customHeight="1">
      <c r="A1122" s="17" t="s">
        <v>943</v>
      </c>
      <c r="B1122" s="11"/>
      <c r="C1122" s="11"/>
      <c r="D1122" s="10">
        <v>0</v>
      </c>
      <c r="E1122" s="99">
        <v>0</v>
      </c>
      <c r="F1122" s="95">
        <f t="shared" si="51"/>
        <v>0</v>
      </c>
      <c r="G1122" s="95">
        <f t="shared" si="52"/>
        <v>0</v>
      </c>
      <c r="H1122" s="95">
        <f t="shared" si="53"/>
        <v>0</v>
      </c>
    </row>
    <row r="1123" spans="1:8" s="1" customFormat="1" ht="12.75" customHeight="1">
      <c r="A1123" s="17" t="s">
        <v>944</v>
      </c>
      <c r="B1123" s="11"/>
      <c r="C1123" s="11"/>
      <c r="D1123" s="10">
        <v>0</v>
      </c>
      <c r="E1123" s="99">
        <v>0</v>
      </c>
      <c r="F1123" s="95">
        <f t="shared" si="51"/>
        <v>0</v>
      </c>
      <c r="G1123" s="95">
        <f t="shared" si="52"/>
        <v>0</v>
      </c>
      <c r="H1123" s="95">
        <f t="shared" si="53"/>
        <v>0</v>
      </c>
    </row>
    <row r="1124" spans="1:8" s="1" customFormat="1" ht="12.75" customHeight="1">
      <c r="A1124" s="17" t="s">
        <v>945</v>
      </c>
      <c r="B1124" s="11"/>
      <c r="C1124" s="11"/>
      <c r="D1124" s="10">
        <v>0</v>
      </c>
      <c r="E1124" s="99">
        <v>0</v>
      </c>
      <c r="F1124" s="95">
        <f t="shared" si="51"/>
        <v>0</v>
      </c>
      <c r="G1124" s="95">
        <f t="shared" si="52"/>
        <v>0</v>
      </c>
      <c r="H1124" s="95">
        <f t="shared" si="53"/>
        <v>0</v>
      </c>
    </row>
    <row r="1125" spans="1:8" s="1" customFormat="1" ht="12.75" customHeight="1">
      <c r="A1125" s="17" t="s">
        <v>946</v>
      </c>
      <c r="B1125" s="11"/>
      <c r="C1125" s="11"/>
      <c r="D1125" s="10">
        <v>0</v>
      </c>
      <c r="E1125" s="99">
        <v>0</v>
      </c>
      <c r="F1125" s="95">
        <f t="shared" si="51"/>
        <v>0</v>
      </c>
      <c r="G1125" s="95">
        <f t="shared" si="52"/>
        <v>0</v>
      </c>
      <c r="H1125" s="95">
        <f t="shared" si="53"/>
        <v>0</v>
      </c>
    </row>
    <row r="1126" spans="1:8" s="1" customFormat="1" ht="12.75" customHeight="1">
      <c r="A1126" s="17" t="s">
        <v>947</v>
      </c>
      <c r="B1126" s="11"/>
      <c r="C1126" s="11"/>
      <c r="D1126" s="10">
        <v>0</v>
      </c>
      <c r="E1126" s="99">
        <v>0</v>
      </c>
      <c r="F1126" s="95">
        <f t="shared" si="51"/>
        <v>0</v>
      </c>
      <c r="G1126" s="95">
        <f t="shared" si="52"/>
        <v>0</v>
      </c>
      <c r="H1126" s="95">
        <f t="shared" si="53"/>
        <v>0</v>
      </c>
    </row>
    <row r="1127" spans="1:8" s="1" customFormat="1" ht="16.5" customHeight="1">
      <c r="A1127" s="17" t="s">
        <v>117</v>
      </c>
      <c r="B1127" s="11"/>
      <c r="C1127" s="11"/>
      <c r="D1127" s="10">
        <v>2066</v>
      </c>
      <c r="E1127" s="99">
        <v>2036</v>
      </c>
      <c r="F1127" s="95">
        <f t="shared" si="51"/>
        <v>0</v>
      </c>
      <c r="G1127" s="95">
        <f t="shared" si="52"/>
        <v>0</v>
      </c>
      <c r="H1127" s="95">
        <f t="shared" si="53"/>
        <v>98.54791868344628</v>
      </c>
    </row>
    <row r="1128" spans="1:8" s="1" customFormat="1" ht="16.5" customHeight="1">
      <c r="A1128" s="17" t="s">
        <v>948</v>
      </c>
      <c r="B1128" s="11"/>
      <c r="C1128" s="11"/>
      <c r="D1128" s="10">
        <v>328</v>
      </c>
      <c r="E1128" s="99">
        <v>436</v>
      </c>
      <c r="F1128" s="95">
        <f t="shared" si="51"/>
        <v>0</v>
      </c>
      <c r="G1128" s="95">
        <f t="shared" si="52"/>
        <v>0</v>
      </c>
      <c r="H1128" s="95">
        <f t="shared" si="53"/>
        <v>132.9268292682927</v>
      </c>
    </row>
    <row r="1129" spans="1:8" s="1" customFormat="1" ht="16.5" customHeight="1">
      <c r="A1129" s="17" t="s">
        <v>949</v>
      </c>
      <c r="B1129" s="10">
        <v>149</v>
      </c>
      <c r="C1129" s="10">
        <v>181</v>
      </c>
      <c r="D1129" s="10">
        <v>181</v>
      </c>
      <c r="E1129" s="99">
        <v>181</v>
      </c>
      <c r="F1129" s="95">
        <f t="shared" si="51"/>
        <v>121.47651006711409</v>
      </c>
      <c r="G1129" s="95">
        <f t="shared" si="52"/>
        <v>100</v>
      </c>
      <c r="H1129" s="95">
        <f t="shared" si="53"/>
        <v>100</v>
      </c>
    </row>
    <row r="1130" spans="1:8" s="1" customFormat="1" ht="16.5" customHeight="1">
      <c r="A1130" s="17" t="s">
        <v>108</v>
      </c>
      <c r="B1130" s="11"/>
      <c r="C1130" s="11"/>
      <c r="D1130" s="10">
        <v>0</v>
      </c>
      <c r="E1130" s="99">
        <v>69</v>
      </c>
      <c r="F1130" s="95">
        <f t="shared" si="51"/>
        <v>0</v>
      </c>
      <c r="G1130" s="95">
        <f t="shared" si="52"/>
        <v>0</v>
      </c>
      <c r="H1130" s="95">
        <f t="shared" si="53"/>
        <v>0</v>
      </c>
    </row>
    <row r="1131" spans="1:8" s="1" customFormat="1" ht="16.5" customHeight="1">
      <c r="A1131" s="17" t="s">
        <v>109</v>
      </c>
      <c r="B1131" s="11"/>
      <c r="C1131" s="11"/>
      <c r="D1131" s="10">
        <v>0</v>
      </c>
      <c r="E1131" s="99">
        <v>0</v>
      </c>
      <c r="F1131" s="95">
        <f t="shared" si="51"/>
        <v>0</v>
      </c>
      <c r="G1131" s="95">
        <f t="shared" si="52"/>
        <v>0</v>
      </c>
      <c r="H1131" s="95">
        <f t="shared" si="53"/>
        <v>0</v>
      </c>
    </row>
    <row r="1132" spans="1:8" s="1" customFormat="1" ht="16.5" customHeight="1">
      <c r="A1132" s="17" t="s">
        <v>110</v>
      </c>
      <c r="B1132" s="11"/>
      <c r="C1132" s="11"/>
      <c r="D1132" s="10">
        <v>0</v>
      </c>
      <c r="E1132" s="99">
        <v>0</v>
      </c>
      <c r="F1132" s="95">
        <f t="shared" si="51"/>
        <v>0</v>
      </c>
      <c r="G1132" s="95">
        <f t="shared" si="52"/>
        <v>0</v>
      </c>
      <c r="H1132" s="95">
        <f t="shared" si="53"/>
        <v>0</v>
      </c>
    </row>
    <row r="1133" spans="1:8" s="1" customFormat="1" ht="16.5" customHeight="1">
      <c r="A1133" s="17" t="s">
        <v>950</v>
      </c>
      <c r="B1133" s="11"/>
      <c r="C1133" s="11"/>
      <c r="D1133" s="10">
        <v>119</v>
      </c>
      <c r="E1133" s="99">
        <v>36</v>
      </c>
      <c r="F1133" s="95">
        <f t="shared" si="51"/>
        <v>0</v>
      </c>
      <c r="G1133" s="95">
        <f t="shared" si="52"/>
        <v>0</v>
      </c>
      <c r="H1133" s="95">
        <f t="shared" si="53"/>
        <v>30.252100840336134</v>
      </c>
    </row>
    <row r="1134" spans="1:8" s="1" customFormat="1" ht="16.5" customHeight="1">
      <c r="A1134" s="17" t="s">
        <v>951</v>
      </c>
      <c r="B1134" s="11"/>
      <c r="C1134" s="11"/>
      <c r="D1134" s="10">
        <v>0</v>
      </c>
      <c r="E1134" s="99">
        <v>0</v>
      </c>
      <c r="F1134" s="95">
        <f t="shared" si="51"/>
        <v>0</v>
      </c>
      <c r="G1134" s="95">
        <f t="shared" si="52"/>
        <v>0</v>
      </c>
      <c r="H1134" s="95">
        <f t="shared" si="53"/>
        <v>0</v>
      </c>
    </row>
    <row r="1135" spans="1:8" s="1" customFormat="1" ht="16.5" customHeight="1">
      <c r="A1135" s="17" t="s">
        <v>952</v>
      </c>
      <c r="B1135" s="11"/>
      <c r="C1135" s="11"/>
      <c r="D1135" s="10">
        <v>0</v>
      </c>
      <c r="E1135" s="99">
        <v>0</v>
      </c>
      <c r="F1135" s="95">
        <f t="shared" si="51"/>
        <v>0</v>
      </c>
      <c r="G1135" s="95">
        <f t="shared" si="52"/>
        <v>0</v>
      </c>
      <c r="H1135" s="95">
        <f t="shared" si="53"/>
        <v>0</v>
      </c>
    </row>
    <row r="1136" spans="1:8" s="1" customFormat="1" ht="16.5" customHeight="1">
      <c r="A1136" s="17" t="s">
        <v>953</v>
      </c>
      <c r="B1136" s="11"/>
      <c r="C1136" s="11"/>
      <c r="D1136" s="10">
        <v>0</v>
      </c>
      <c r="E1136" s="99">
        <v>0</v>
      </c>
      <c r="F1136" s="95">
        <f t="shared" si="51"/>
        <v>0</v>
      </c>
      <c r="G1136" s="95">
        <f t="shared" si="52"/>
        <v>0</v>
      </c>
      <c r="H1136" s="95">
        <f t="shared" si="53"/>
        <v>0</v>
      </c>
    </row>
    <row r="1137" spans="1:8" s="1" customFormat="1" ht="16.5" customHeight="1">
      <c r="A1137" s="17" t="s">
        <v>954</v>
      </c>
      <c r="B1137" s="11"/>
      <c r="C1137" s="11"/>
      <c r="D1137" s="10">
        <v>62</v>
      </c>
      <c r="E1137" s="99">
        <v>76</v>
      </c>
      <c r="F1137" s="95">
        <f t="shared" si="51"/>
        <v>0</v>
      </c>
      <c r="G1137" s="95">
        <f t="shared" si="52"/>
        <v>0</v>
      </c>
      <c r="H1137" s="95">
        <f t="shared" si="53"/>
        <v>122.58064516129032</v>
      </c>
    </row>
    <row r="1138" spans="1:8" s="1" customFormat="1" ht="16.5" customHeight="1">
      <c r="A1138" s="17" t="s">
        <v>955</v>
      </c>
      <c r="B1138" s="11"/>
      <c r="C1138" s="11"/>
      <c r="D1138" s="10">
        <v>0</v>
      </c>
      <c r="E1138" s="99">
        <v>0</v>
      </c>
      <c r="F1138" s="95">
        <f t="shared" si="51"/>
        <v>0</v>
      </c>
      <c r="G1138" s="95">
        <f t="shared" si="52"/>
        <v>0</v>
      </c>
      <c r="H1138" s="95">
        <f t="shared" si="53"/>
        <v>0</v>
      </c>
    </row>
    <row r="1139" spans="1:8" s="1" customFormat="1" ht="16.5" customHeight="1">
      <c r="A1139" s="17" t="s">
        <v>956</v>
      </c>
      <c r="B1139" s="11"/>
      <c r="C1139" s="11"/>
      <c r="D1139" s="10">
        <v>0</v>
      </c>
      <c r="E1139" s="99">
        <v>0</v>
      </c>
      <c r="F1139" s="95">
        <f t="shared" si="51"/>
        <v>0</v>
      </c>
      <c r="G1139" s="95">
        <f t="shared" si="52"/>
        <v>0</v>
      </c>
      <c r="H1139" s="95">
        <f t="shared" si="53"/>
        <v>0</v>
      </c>
    </row>
    <row r="1140" spans="1:8" s="1" customFormat="1" ht="16.5" customHeight="1">
      <c r="A1140" s="17" t="s">
        <v>957</v>
      </c>
      <c r="B1140" s="11"/>
      <c r="C1140" s="11"/>
      <c r="D1140" s="10">
        <v>0</v>
      </c>
      <c r="E1140" s="99">
        <v>0</v>
      </c>
      <c r="F1140" s="95">
        <f t="shared" si="51"/>
        <v>0</v>
      </c>
      <c r="G1140" s="95">
        <f t="shared" si="52"/>
        <v>0</v>
      </c>
      <c r="H1140" s="95">
        <f t="shared" si="53"/>
        <v>0</v>
      </c>
    </row>
    <row r="1141" spans="1:8" s="1" customFormat="1" ht="16.5" customHeight="1">
      <c r="A1141" s="17" t="s">
        <v>958</v>
      </c>
      <c r="B1141" s="11"/>
      <c r="C1141" s="11"/>
      <c r="D1141" s="10">
        <v>0</v>
      </c>
      <c r="E1141" s="99">
        <v>0</v>
      </c>
      <c r="F1141" s="95">
        <f t="shared" si="51"/>
        <v>0</v>
      </c>
      <c r="G1141" s="95">
        <f t="shared" si="52"/>
        <v>0</v>
      </c>
      <c r="H1141" s="95">
        <f t="shared" si="53"/>
        <v>0</v>
      </c>
    </row>
    <row r="1142" spans="1:8" s="1" customFormat="1" ht="16.5" customHeight="1">
      <c r="A1142" s="17" t="s">
        <v>959</v>
      </c>
      <c r="B1142" s="11"/>
      <c r="C1142" s="11"/>
      <c r="D1142" s="10">
        <v>0</v>
      </c>
      <c r="E1142" s="99">
        <v>0</v>
      </c>
      <c r="F1142" s="95">
        <f t="shared" si="51"/>
        <v>0</v>
      </c>
      <c r="G1142" s="95">
        <f t="shared" si="52"/>
        <v>0</v>
      </c>
      <c r="H1142" s="95">
        <f t="shared" si="53"/>
        <v>0</v>
      </c>
    </row>
    <row r="1143" spans="1:8" s="1" customFormat="1" ht="16.5" customHeight="1">
      <c r="A1143" s="17" t="s">
        <v>960</v>
      </c>
      <c r="B1143" s="11"/>
      <c r="C1143" s="11"/>
      <c r="D1143" s="10">
        <v>0</v>
      </c>
      <c r="E1143" s="99">
        <v>0</v>
      </c>
      <c r="F1143" s="95">
        <f t="shared" si="51"/>
        <v>0</v>
      </c>
      <c r="G1143" s="95">
        <f t="shared" si="52"/>
        <v>0</v>
      </c>
      <c r="H1143" s="95">
        <f t="shared" si="53"/>
        <v>0</v>
      </c>
    </row>
    <row r="1144" spans="1:8" s="1" customFormat="1" ht="16.5" customHeight="1">
      <c r="A1144" s="17" t="s">
        <v>961</v>
      </c>
      <c r="B1144" s="10">
        <v>0</v>
      </c>
      <c r="C1144" s="10">
        <v>0</v>
      </c>
      <c r="D1144" s="10">
        <v>65</v>
      </c>
      <c r="E1144" s="99">
        <v>0</v>
      </c>
      <c r="F1144" s="95">
        <f t="shared" si="51"/>
        <v>0</v>
      </c>
      <c r="G1144" s="95">
        <f t="shared" si="52"/>
        <v>0</v>
      </c>
      <c r="H1144" s="95">
        <f t="shared" si="53"/>
        <v>0</v>
      </c>
    </row>
    <row r="1145" spans="1:8" s="1" customFormat="1" ht="16.5" customHeight="1">
      <c r="A1145" s="17" t="s">
        <v>962</v>
      </c>
      <c r="B1145" s="11"/>
      <c r="C1145" s="11"/>
      <c r="D1145" s="10">
        <v>65</v>
      </c>
      <c r="E1145" s="99">
        <v>0</v>
      </c>
      <c r="F1145" s="95">
        <f aca="true" t="shared" si="54" ref="F1145:F1208">IF(B1145&lt;&gt;0,(E1145/B1145)*100,0)</f>
        <v>0</v>
      </c>
      <c r="G1145" s="95">
        <f aca="true" t="shared" si="55" ref="G1145:G1208">IF(C1145&lt;&gt;0,(E1145/C1145)*100,0)</f>
        <v>0</v>
      </c>
      <c r="H1145" s="95">
        <f aca="true" t="shared" si="56" ref="H1145:H1208">IF(D1145&lt;&gt;0,(E1145/D1145)*100,0)</f>
        <v>0</v>
      </c>
    </row>
    <row r="1146" spans="1:8" s="1" customFormat="1" ht="16.5" customHeight="1">
      <c r="A1146" s="17" t="s">
        <v>77</v>
      </c>
      <c r="B1146" s="10">
        <v>20791</v>
      </c>
      <c r="C1146" s="10">
        <v>23209</v>
      </c>
      <c r="D1146" s="10">
        <v>30077</v>
      </c>
      <c r="E1146" s="99">
        <v>23209</v>
      </c>
      <c r="F1146" s="95">
        <f t="shared" si="54"/>
        <v>111.63003222548218</v>
      </c>
      <c r="G1146" s="95">
        <f t="shared" si="55"/>
        <v>100</v>
      </c>
      <c r="H1146" s="95">
        <f t="shared" si="56"/>
        <v>77.16527579213353</v>
      </c>
    </row>
    <row r="1147" spans="1:8" s="1" customFormat="1" ht="16.5" customHeight="1">
      <c r="A1147" s="17" t="s">
        <v>963</v>
      </c>
      <c r="B1147" s="10">
        <v>6180</v>
      </c>
      <c r="C1147" s="10">
        <v>8352</v>
      </c>
      <c r="D1147" s="10">
        <v>5347</v>
      </c>
      <c r="E1147" s="99">
        <v>8352</v>
      </c>
      <c r="F1147" s="95">
        <f t="shared" si="54"/>
        <v>135.14563106796115</v>
      </c>
      <c r="G1147" s="95">
        <f t="shared" si="55"/>
        <v>100</v>
      </c>
      <c r="H1147" s="95">
        <f t="shared" si="56"/>
        <v>156.19973817093697</v>
      </c>
    </row>
    <row r="1148" spans="1:8" s="1" customFormat="1" ht="16.5" customHeight="1">
      <c r="A1148" s="17" t="s">
        <v>964</v>
      </c>
      <c r="B1148" s="11"/>
      <c r="C1148" s="11"/>
      <c r="D1148" s="10">
        <v>0</v>
      </c>
      <c r="E1148" s="99">
        <v>0</v>
      </c>
      <c r="F1148" s="95">
        <f t="shared" si="54"/>
        <v>0</v>
      </c>
      <c r="G1148" s="95">
        <f t="shared" si="55"/>
        <v>0</v>
      </c>
      <c r="H1148" s="95">
        <f t="shared" si="56"/>
        <v>0</v>
      </c>
    </row>
    <row r="1149" spans="1:8" s="1" customFormat="1" ht="16.5" customHeight="1">
      <c r="A1149" s="17" t="s">
        <v>965</v>
      </c>
      <c r="B1149" s="11"/>
      <c r="C1149" s="11"/>
      <c r="D1149" s="10">
        <v>0</v>
      </c>
      <c r="E1149" s="99">
        <v>0</v>
      </c>
      <c r="F1149" s="95">
        <f t="shared" si="54"/>
        <v>0</v>
      </c>
      <c r="G1149" s="95">
        <f t="shared" si="55"/>
        <v>0</v>
      </c>
      <c r="H1149" s="95">
        <f t="shared" si="56"/>
        <v>0</v>
      </c>
    </row>
    <row r="1150" spans="1:8" s="1" customFormat="1" ht="16.5" customHeight="1">
      <c r="A1150" s="17" t="s">
        <v>966</v>
      </c>
      <c r="B1150" s="11"/>
      <c r="C1150" s="11"/>
      <c r="D1150" s="10">
        <v>0</v>
      </c>
      <c r="E1150" s="99">
        <v>1116</v>
      </c>
      <c r="F1150" s="95">
        <f t="shared" si="54"/>
        <v>0</v>
      </c>
      <c r="G1150" s="95">
        <f t="shared" si="55"/>
        <v>0</v>
      </c>
      <c r="H1150" s="95">
        <f t="shared" si="56"/>
        <v>0</v>
      </c>
    </row>
    <row r="1151" spans="1:8" s="1" customFormat="1" ht="16.5" customHeight="1">
      <c r="A1151" s="17" t="s">
        <v>967</v>
      </c>
      <c r="B1151" s="11"/>
      <c r="C1151" s="11"/>
      <c r="D1151" s="10">
        <v>0</v>
      </c>
      <c r="E1151" s="99">
        <v>0</v>
      </c>
      <c r="F1151" s="95">
        <f t="shared" si="54"/>
        <v>0</v>
      </c>
      <c r="G1151" s="95">
        <f t="shared" si="55"/>
        <v>0</v>
      </c>
      <c r="H1151" s="95">
        <f t="shared" si="56"/>
        <v>0</v>
      </c>
    </row>
    <row r="1152" spans="1:8" s="1" customFormat="1" ht="16.5" customHeight="1">
      <c r="A1152" s="17" t="s">
        <v>968</v>
      </c>
      <c r="B1152" s="11"/>
      <c r="C1152" s="11"/>
      <c r="D1152" s="10">
        <v>2522</v>
      </c>
      <c r="E1152" s="99">
        <v>971</v>
      </c>
      <c r="F1152" s="95">
        <f t="shared" si="54"/>
        <v>0</v>
      </c>
      <c r="G1152" s="95">
        <f t="shared" si="55"/>
        <v>0</v>
      </c>
      <c r="H1152" s="95">
        <f t="shared" si="56"/>
        <v>38.50118953211737</v>
      </c>
    </row>
    <row r="1153" spans="1:8" s="1" customFormat="1" ht="16.5" customHeight="1">
      <c r="A1153" s="17" t="s">
        <v>969</v>
      </c>
      <c r="B1153" s="11"/>
      <c r="C1153" s="11"/>
      <c r="D1153" s="10">
        <v>0</v>
      </c>
      <c r="E1153" s="99">
        <v>0</v>
      </c>
      <c r="F1153" s="95">
        <f t="shared" si="54"/>
        <v>0</v>
      </c>
      <c r="G1153" s="95">
        <f t="shared" si="55"/>
        <v>0</v>
      </c>
      <c r="H1153" s="95">
        <f t="shared" si="56"/>
        <v>0</v>
      </c>
    </row>
    <row r="1154" spans="1:8" s="1" customFormat="1" ht="16.5" customHeight="1">
      <c r="A1154" s="17" t="s">
        <v>970</v>
      </c>
      <c r="B1154" s="11"/>
      <c r="C1154" s="11"/>
      <c r="D1154" s="10">
        <v>99</v>
      </c>
      <c r="E1154" s="99">
        <v>104</v>
      </c>
      <c r="F1154" s="95">
        <f t="shared" si="54"/>
        <v>0</v>
      </c>
      <c r="G1154" s="95">
        <f t="shared" si="55"/>
        <v>0</v>
      </c>
      <c r="H1154" s="95">
        <f t="shared" si="56"/>
        <v>105.05050505050507</v>
      </c>
    </row>
    <row r="1155" spans="1:8" s="1" customFormat="1" ht="12.75" customHeight="1">
      <c r="A1155" s="17" t="s">
        <v>971</v>
      </c>
      <c r="B1155" s="11"/>
      <c r="C1155" s="11"/>
      <c r="D1155" s="10">
        <v>2396</v>
      </c>
      <c r="E1155" s="99">
        <v>5671</v>
      </c>
      <c r="F1155" s="95">
        <f t="shared" si="54"/>
        <v>0</v>
      </c>
      <c r="G1155" s="95">
        <f t="shared" si="55"/>
        <v>0</v>
      </c>
      <c r="H1155" s="95">
        <f t="shared" si="56"/>
        <v>236.68614357262103</v>
      </c>
    </row>
    <row r="1156" spans="1:8" s="1" customFormat="1" ht="12.75" customHeight="1">
      <c r="A1156" s="17" t="s">
        <v>972</v>
      </c>
      <c r="B1156" s="11"/>
      <c r="C1156" s="11"/>
      <c r="D1156" s="10">
        <v>0</v>
      </c>
      <c r="E1156" s="99">
        <v>0</v>
      </c>
      <c r="F1156" s="95">
        <f t="shared" si="54"/>
        <v>0</v>
      </c>
      <c r="G1156" s="95">
        <f t="shared" si="55"/>
        <v>0</v>
      </c>
      <c r="H1156" s="95">
        <f t="shared" si="56"/>
        <v>0</v>
      </c>
    </row>
    <row r="1157" spans="1:8" s="1" customFormat="1" ht="16.5" customHeight="1">
      <c r="A1157" s="17" t="s">
        <v>973</v>
      </c>
      <c r="B1157" s="11"/>
      <c r="C1157" s="11"/>
      <c r="D1157" s="10">
        <v>330</v>
      </c>
      <c r="E1157" s="99">
        <v>490</v>
      </c>
      <c r="F1157" s="95">
        <f t="shared" si="54"/>
        <v>0</v>
      </c>
      <c r="G1157" s="95">
        <f t="shared" si="55"/>
        <v>0</v>
      </c>
      <c r="H1157" s="95">
        <f t="shared" si="56"/>
        <v>148.4848484848485</v>
      </c>
    </row>
    <row r="1158" spans="1:8" s="1" customFormat="1" ht="16.5" customHeight="1">
      <c r="A1158" s="17" t="s">
        <v>974</v>
      </c>
      <c r="B1158" s="10">
        <v>14611</v>
      </c>
      <c r="C1158" s="10">
        <v>14857</v>
      </c>
      <c r="D1158" s="10">
        <v>24730</v>
      </c>
      <c r="E1158" s="99">
        <v>14857</v>
      </c>
      <c r="F1158" s="95">
        <f t="shared" si="54"/>
        <v>101.68366299363494</v>
      </c>
      <c r="G1158" s="95">
        <f t="shared" si="55"/>
        <v>100</v>
      </c>
      <c r="H1158" s="95">
        <f t="shared" si="56"/>
        <v>60.07682976142337</v>
      </c>
    </row>
    <row r="1159" spans="1:8" s="1" customFormat="1" ht="16.5" customHeight="1">
      <c r="A1159" s="17" t="s">
        <v>975</v>
      </c>
      <c r="B1159" s="11"/>
      <c r="C1159" s="11"/>
      <c r="D1159" s="10">
        <v>24696</v>
      </c>
      <c r="E1159" s="99">
        <v>14806</v>
      </c>
      <c r="F1159" s="95">
        <f t="shared" si="54"/>
        <v>0</v>
      </c>
      <c r="G1159" s="95">
        <f t="shared" si="55"/>
        <v>0</v>
      </c>
      <c r="H1159" s="95">
        <f t="shared" si="56"/>
        <v>59.953028830579846</v>
      </c>
    </row>
    <row r="1160" spans="1:8" s="1" customFormat="1" ht="16.5" customHeight="1">
      <c r="A1160" s="17" t="s">
        <v>976</v>
      </c>
      <c r="B1160" s="11"/>
      <c r="C1160" s="11"/>
      <c r="D1160" s="10">
        <v>0</v>
      </c>
      <c r="E1160" s="99">
        <v>0</v>
      </c>
      <c r="F1160" s="95">
        <f t="shared" si="54"/>
        <v>0</v>
      </c>
      <c r="G1160" s="95">
        <f t="shared" si="55"/>
        <v>0</v>
      </c>
      <c r="H1160" s="95">
        <f t="shared" si="56"/>
        <v>0</v>
      </c>
    </row>
    <row r="1161" spans="1:8" s="1" customFormat="1" ht="16.5" customHeight="1">
      <c r="A1161" s="17" t="s">
        <v>977</v>
      </c>
      <c r="B1161" s="11"/>
      <c r="C1161" s="11"/>
      <c r="D1161" s="10">
        <v>34</v>
      </c>
      <c r="E1161" s="99">
        <v>51</v>
      </c>
      <c r="F1161" s="95">
        <f t="shared" si="54"/>
        <v>0</v>
      </c>
      <c r="G1161" s="95">
        <f t="shared" si="55"/>
        <v>0</v>
      </c>
      <c r="H1161" s="95">
        <f t="shared" si="56"/>
        <v>150</v>
      </c>
    </row>
    <row r="1162" spans="1:8" s="1" customFormat="1" ht="16.5" customHeight="1">
      <c r="A1162" s="17" t="s">
        <v>978</v>
      </c>
      <c r="B1162" s="10">
        <v>0</v>
      </c>
      <c r="C1162" s="10">
        <v>0</v>
      </c>
      <c r="D1162" s="10">
        <v>0</v>
      </c>
      <c r="E1162" s="99">
        <v>0</v>
      </c>
      <c r="F1162" s="95">
        <f t="shared" si="54"/>
        <v>0</v>
      </c>
      <c r="G1162" s="95">
        <f t="shared" si="55"/>
        <v>0</v>
      </c>
      <c r="H1162" s="95">
        <f t="shared" si="56"/>
        <v>0</v>
      </c>
    </row>
    <row r="1163" spans="1:8" s="1" customFormat="1" ht="16.5" customHeight="1">
      <c r="A1163" s="17" t="s">
        <v>979</v>
      </c>
      <c r="B1163" s="11"/>
      <c r="C1163" s="11"/>
      <c r="D1163" s="10">
        <v>0</v>
      </c>
      <c r="E1163" s="99">
        <v>0</v>
      </c>
      <c r="F1163" s="95">
        <f t="shared" si="54"/>
        <v>0</v>
      </c>
      <c r="G1163" s="95">
        <f t="shared" si="55"/>
        <v>0</v>
      </c>
      <c r="H1163" s="95">
        <f t="shared" si="56"/>
        <v>0</v>
      </c>
    </row>
    <row r="1164" spans="1:8" s="1" customFormat="1" ht="16.5" customHeight="1">
      <c r="A1164" s="17" t="s">
        <v>980</v>
      </c>
      <c r="B1164" s="11"/>
      <c r="C1164" s="11"/>
      <c r="D1164" s="10">
        <v>0</v>
      </c>
      <c r="E1164" s="99">
        <v>0</v>
      </c>
      <c r="F1164" s="95">
        <f t="shared" si="54"/>
        <v>0</v>
      </c>
      <c r="G1164" s="95">
        <f t="shared" si="55"/>
        <v>0</v>
      </c>
      <c r="H1164" s="95">
        <f t="shared" si="56"/>
        <v>0</v>
      </c>
    </row>
    <row r="1165" spans="1:8" s="1" customFormat="1" ht="16.5" customHeight="1">
      <c r="A1165" s="17" t="s">
        <v>981</v>
      </c>
      <c r="B1165" s="11"/>
      <c r="C1165" s="11"/>
      <c r="D1165" s="10">
        <v>0</v>
      </c>
      <c r="E1165" s="99">
        <v>0</v>
      </c>
      <c r="F1165" s="95">
        <f t="shared" si="54"/>
        <v>0</v>
      </c>
      <c r="G1165" s="95">
        <f t="shared" si="55"/>
        <v>0</v>
      </c>
      <c r="H1165" s="95">
        <f t="shared" si="56"/>
        <v>0</v>
      </c>
    </row>
    <row r="1166" spans="1:8" s="1" customFormat="1" ht="16.5" customHeight="1">
      <c r="A1166" s="17" t="s">
        <v>78</v>
      </c>
      <c r="B1166" s="10">
        <v>1157</v>
      </c>
      <c r="C1166" s="10">
        <v>1302</v>
      </c>
      <c r="D1166" s="10">
        <v>1436</v>
      </c>
      <c r="E1166" s="99">
        <v>1302</v>
      </c>
      <c r="F1166" s="95">
        <f t="shared" si="54"/>
        <v>112.53241140881592</v>
      </c>
      <c r="G1166" s="95">
        <f t="shared" si="55"/>
        <v>100</v>
      </c>
      <c r="H1166" s="95">
        <f t="shared" si="56"/>
        <v>90.66852367688021</v>
      </c>
    </row>
    <row r="1167" spans="1:8" s="1" customFormat="1" ht="16.5" customHeight="1">
      <c r="A1167" s="17" t="s">
        <v>982</v>
      </c>
      <c r="B1167" s="10">
        <v>313</v>
      </c>
      <c r="C1167" s="10">
        <v>772</v>
      </c>
      <c r="D1167" s="10">
        <v>923</v>
      </c>
      <c r="E1167" s="99">
        <v>772</v>
      </c>
      <c r="F1167" s="95">
        <f t="shared" si="54"/>
        <v>246.6453674121406</v>
      </c>
      <c r="G1167" s="95">
        <f t="shared" si="55"/>
        <v>100</v>
      </c>
      <c r="H1167" s="95">
        <f t="shared" si="56"/>
        <v>83.64030335861322</v>
      </c>
    </row>
    <row r="1168" spans="1:8" s="1" customFormat="1" ht="16.5" customHeight="1">
      <c r="A1168" s="17" t="s">
        <v>108</v>
      </c>
      <c r="B1168" s="11"/>
      <c r="C1168" s="11"/>
      <c r="D1168" s="10">
        <v>173</v>
      </c>
      <c r="E1168" s="99">
        <v>135</v>
      </c>
      <c r="F1168" s="95">
        <f t="shared" si="54"/>
        <v>0</v>
      </c>
      <c r="G1168" s="95">
        <f t="shared" si="55"/>
        <v>0</v>
      </c>
      <c r="H1168" s="95">
        <f t="shared" si="56"/>
        <v>78.03468208092485</v>
      </c>
    </row>
    <row r="1169" spans="1:8" s="1" customFormat="1" ht="16.5" customHeight="1">
      <c r="A1169" s="17" t="s">
        <v>109</v>
      </c>
      <c r="B1169" s="11"/>
      <c r="C1169" s="11"/>
      <c r="D1169" s="10">
        <v>0</v>
      </c>
      <c r="E1169" s="99">
        <v>0</v>
      </c>
      <c r="F1169" s="95">
        <f t="shared" si="54"/>
        <v>0</v>
      </c>
      <c r="G1169" s="95">
        <f t="shared" si="55"/>
        <v>0</v>
      </c>
      <c r="H1169" s="95">
        <f t="shared" si="56"/>
        <v>0</v>
      </c>
    </row>
    <row r="1170" spans="1:8" s="1" customFormat="1" ht="16.5" customHeight="1">
      <c r="A1170" s="17" t="s">
        <v>110</v>
      </c>
      <c r="B1170" s="11"/>
      <c r="C1170" s="11"/>
      <c r="D1170" s="10">
        <v>0</v>
      </c>
      <c r="E1170" s="99">
        <v>0</v>
      </c>
      <c r="F1170" s="95">
        <f t="shared" si="54"/>
        <v>0</v>
      </c>
      <c r="G1170" s="95">
        <f t="shared" si="55"/>
        <v>0</v>
      </c>
      <c r="H1170" s="95">
        <f t="shared" si="56"/>
        <v>0</v>
      </c>
    </row>
    <row r="1171" spans="1:8" s="1" customFormat="1" ht="16.5" customHeight="1">
      <c r="A1171" s="17" t="s">
        <v>983</v>
      </c>
      <c r="B1171" s="11"/>
      <c r="C1171" s="11"/>
      <c r="D1171" s="10">
        <v>0</v>
      </c>
      <c r="E1171" s="99">
        <v>0</v>
      </c>
      <c r="F1171" s="95">
        <f t="shared" si="54"/>
        <v>0</v>
      </c>
      <c r="G1171" s="95">
        <f t="shared" si="55"/>
        <v>0</v>
      </c>
      <c r="H1171" s="95">
        <f t="shared" si="56"/>
        <v>0</v>
      </c>
    </row>
    <row r="1172" spans="1:8" s="1" customFormat="1" ht="16.5" customHeight="1">
      <c r="A1172" s="17" t="s">
        <v>984</v>
      </c>
      <c r="B1172" s="11"/>
      <c r="C1172" s="11"/>
      <c r="D1172" s="10">
        <v>0</v>
      </c>
      <c r="E1172" s="99">
        <v>0</v>
      </c>
      <c r="F1172" s="95">
        <f t="shared" si="54"/>
        <v>0</v>
      </c>
      <c r="G1172" s="95">
        <f t="shared" si="55"/>
        <v>0</v>
      </c>
      <c r="H1172" s="95">
        <f t="shared" si="56"/>
        <v>0</v>
      </c>
    </row>
    <row r="1173" spans="1:8" s="1" customFormat="1" ht="16.5" customHeight="1">
      <c r="A1173" s="17" t="s">
        <v>985</v>
      </c>
      <c r="B1173" s="11"/>
      <c r="C1173" s="11"/>
      <c r="D1173" s="10">
        <v>0</v>
      </c>
      <c r="E1173" s="99">
        <v>1</v>
      </c>
      <c r="F1173" s="95">
        <f t="shared" si="54"/>
        <v>0</v>
      </c>
      <c r="G1173" s="95">
        <f t="shared" si="55"/>
        <v>0</v>
      </c>
      <c r="H1173" s="95">
        <f t="shared" si="56"/>
        <v>0</v>
      </c>
    </row>
    <row r="1174" spans="1:8" s="1" customFormat="1" ht="16.5" customHeight="1">
      <c r="A1174" s="17" t="s">
        <v>986</v>
      </c>
      <c r="B1174" s="11"/>
      <c r="C1174" s="11"/>
      <c r="D1174" s="10">
        <v>0</v>
      </c>
      <c r="E1174" s="99">
        <v>0</v>
      </c>
      <c r="F1174" s="95">
        <f t="shared" si="54"/>
        <v>0</v>
      </c>
      <c r="G1174" s="95">
        <f t="shared" si="55"/>
        <v>0</v>
      </c>
      <c r="H1174" s="95">
        <f t="shared" si="56"/>
        <v>0</v>
      </c>
    </row>
    <row r="1175" spans="1:8" s="1" customFormat="1" ht="16.5" customHeight="1">
      <c r="A1175" s="17" t="s">
        <v>987</v>
      </c>
      <c r="B1175" s="11"/>
      <c r="C1175" s="11"/>
      <c r="D1175" s="10">
        <v>0</v>
      </c>
      <c r="E1175" s="99">
        <v>0</v>
      </c>
      <c r="F1175" s="95">
        <f t="shared" si="54"/>
        <v>0</v>
      </c>
      <c r="G1175" s="95">
        <f t="shared" si="55"/>
        <v>0</v>
      </c>
      <c r="H1175" s="95">
        <f t="shared" si="56"/>
        <v>0</v>
      </c>
    </row>
    <row r="1176" spans="1:8" s="1" customFormat="1" ht="16.5" customHeight="1">
      <c r="A1176" s="17" t="s">
        <v>988</v>
      </c>
      <c r="B1176" s="11"/>
      <c r="C1176" s="11"/>
      <c r="D1176" s="10">
        <v>0</v>
      </c>
      <c r="E1176" s="99">
        <v>0</v>
      </c>
      <c r="F1176" s="95">
        <f t="shared" si="54"/>
        <v>0</v>
      </c>
      <c r="G1176" s="95">
        <f t="shared" si="55"/>
        <v>0</v>
      </c>
      <c r="H1176" s="95">
        <f t="shared" si="56"/>
        <v>0</v>
      </c>
    </row>
    <row r="1177" spans="1:8" s="1" customFormat="1" ht="16.5" customHeight="1">
      <c r="A1177" s="17" t="s">
        <v>989</v>
      </c>
      <c r="B1177" s="11"/>
      <c r="C1177" s="11"/>
      <c r="D1177" s="10">
        <v>0</v>
      </c>
      <c r="E1177" s="99">
        <v>0</v>
      </c>
      <c r="F1177" s="95">
        <f t="shared" si="54"/>
        <v>0</v>
      </c>
      <c r="G1177" s="95">
        <f t="shared" si="55"/>
        <v>0</v>
      </c>
      <c r="H1177" s="95">
        <f t="shared" si="56"/>
        <v>0</v>
      </c>
    </row>
    <row r="1178" spans="1:8" s="1" customFormat="1" ht="16.5" customHeight="1">
      <c r="A1178" s="17" t="s">
        <v>990</v>
      </c>
      <c r="B1178" s="11"/>
      <c r="C1178" s="11"/>
      <c r="D1178" s="10">
        <v>115</v>
      </c>
      <c r="E1178" s="99">
        <v>200</v>
      </c>
      <c r="F1178" s="95">
        <f t="shared" si="54"/>
        <v>0</v>
      </c>
      <c r="G1178" s="95">
        <f t="shared" si="55"/>
        <v>0</v>
      </c>
      <c r="H1178" s="95">
        <f t="shared" si="56"/>
        <v>173.91304347826087</v>
      </c>
    </row>
    <row r="1179" spans="1:8" s="1" customFormat="1" ht="16.5" customHeight="1">
      <c r="A1179" s="17" t="s">
        <v>991</v>
      </c>
      <c r="B1179" s="11"/>
      <c r="C1179" s="11"/>
      <c r="D1179" s="10">
        <v>0</v>
      </c>
      <c r="E1179" s="99">
        <v>0</v>
      </c>
      <c r="F1179" s="95">
        <f t="shared" si="54"/>
        <v>0</v>
      </c>
      <c r="G1179" s="95">
        <f t="shared" si="55"/>
        <v>0</v>
      </c>
      <c r="H1179" s="95">
        <f t="shared" si="56"/>
        <v>0</v>
      </c>
    </row>
    <row r="1180" spans="1:8" s="1" customFormat="1" ht="16.5" customHeight="1">
      <c r="A1180" s="17" t="s">
        <v>117</v>
      </c>
      <c r="B1180" s="11"/>
      <c r="C1180" s="11"/>
      <c r="D1180" s="10">
        <v>0</v>
      </c>
      <c r="E1180" s="99">
        <v>0</v>
      </c>
      <c r="F1180" s="95">
        <f t="shared" si="54"/>
        <v>0</v>
      </c>
      <c r="G1180" s="95">
        <f t="shared" si="55"/>
        <v>0</v>
      </c>
      <c r="H1180" s="95">
        <f t="shared" si="56"/>
        <v>0</v>
      </c>
    </row>
    <row r="1181" spans="1:8" s="1" customFormat="1" ht="16.5" customHeight="1">
      <c r="A1181" s="17" t="s">
        <v>992</v>
      </c>
      <c r="B1181" s="11"/>
      <c r="C1181" s="13"/>
      <c r="D1181" s="10">
        <v>635</v>
      </c>
      <c r="E1181" s="99">
        <v>436</v>
      </c>
      <c r="F1181" s="95">
        <f t="shared" si="54"/>
        <v>0</v>
      </c>
      <c r="G1181" s="95">
        <f t="shared" si="55"/>
        <v>0</v>
      </c>
      <c r="H1181" s="95">
        <f t="shared" si="56"/>
        <v>68.66141732283465</v>
      </c>
    </row>
    <row r="1182" spans="1:8" s="1" customFormat="1" ht="16.5" customHeight="1">
      <c r="A1182" s="17" t="s">
        <v>993</v>
      </c>
      <c r="B1182" s="10">
        <v>0</v>
      </c>
      <c r="C1182" s="10">
        <v>0</v>
      </c>
      <c r="D1182" s="10">
        <v>0</v>
      </c>
      <c r="E1182" s="99">
        <v>0</v>
      </c>
      <c r="F1182" s="95">
        <f t="shared" si="54"/>
        <v>0</v>
      </c>
      <c r="G1182" s="95">
        <f t="shared" si="55"/>
        <v>0</v>
      </c>
      <c r="H1182" s="95">
        <f t="shared" si="56"/>
        <v>0</v>
      </c>
    </row>
    <row r="1183" spans="1:8" s="1" customFormat="1" ht="16.5" customHeight="1">
      <c r="A1183" s="17" t="s">
        <v>108</v>
      </c>
      <c r="B1183" s="11"/>
      <c r="C1183" s="11"/>
      <c r="D1183" s="10">
        <v>0</v>
      </c>
      <c r="E1183" s="99">
        <v>0</v>
      </c>
      <c r="F1183" s="95">
        <f t="shared" si="54"/>
        <v>0</v>
      </c>
      <c r="G1183" s="95">
        <f t="shared" si="55"/>
        <v>0</v>
      </c>
      <c r="H1183" s="95">
        <f t="shared" si="56"/>
        <v>0</v>
      </c>
    </row>
    <row r="1184" spans="1:8" s="1" customFormat="1" ht="16.5" customHeight="1">
      <c r="A1184" s="17" t="s">
        <v>109</v>
      </c>
      <c r="B1184" s="11"/>
      <c r="C1184" s="11"/>
      <c r="D1184" s="10">
        <v>0</v>
      </c>
      <c r="E1184" s="99">
        <v>0</v>
      </c>
      <c r="F1184" s="95">
        <f t="shared" si="54"/>
        <v>0</v>
      </c>
      <c r="G1184" s="95">
        <f t="shared" si="55"/>
        <v>0</v>
      </c>
      <c r="H1184" s="95">
        <f t="shared" si="56"/>
        <v>0</v>
      </c>
    </row>
    <row r="1185" spans="1:8" s="1" customFormat="1" ht="16.5" customHeight="1">
      <c r="A1185" s="17" t="s">
        <v>110</v>
      </c>
      <c r="B1185" s="11"/>
      <c r="C1185" s="11"/>
      <c r="D1185" s="10">
        <v>0</v>
      </c>
      <c r="E1185" s="99">
        <v>0</v>
      </c>
      <c r="F1185" s="95">
        <f t="shared" si="54"/>
        <v>0</v>
      </c>
      <c r="G1185" s="95">
        <f t="shared" si="55"/>
        <v>0</v>
      </c>
      <c r="H1185" s="95">
        <f t="shared" si="56"/>
        <v>0</v>
      </c>
    </row>
    <row r="1186" spans="1:8" s="1" customFormat="1" ht="16.5" customHeight="1">
      <c r="A1186" s="17" t="s">
        <v>994</v>
      </c>
      <c r="B1186" s="11"/>
      <c r="C1186" s="11"/>
      <c r="D1186" s="10">
        <v>0</v>
      </c>
      <c r="E1186" s="99">
        <v>0</v>
      </c>
      <c r="F1186" s="95">
        <f t="shared" si="54"/>
        <v>0</v>
      </c>
      <c r="G1186" s="95">
        <f t="shared" si="55"/>
        <v>0</v>
      </c>
      <c r="H1186" s="95">
        <f t="shared" si="56"/>
        <v>0</v>
      </c>
    </row>
    <row r="1187" spans="1:8" s="1" customFormat="1" ht="16.5" customHeight="1">
      <c r="A1187" s="17" t="s">
        <v>995</v>
      </c>
      <c r="B1187" s="11"/>
      <c r="C1187" s="11"/>
      <c r="D1187" s="10">
        <v>0</v>
      </c>
      <c r="E1187" s="99">
        <v>0</v>
      </c>
      <c r="F1187" s="95">
        <f t="shared" si="54"/>
        <v>0</v>
      </c>
      <c r="G1187" s="95">
        <f t="shared" si="55"/>
        <v>0</v>
      </c>
      <c r="H1187" s="95">
        <f t="shared" si="56"/>
        <v>0</v>
      </c>
    </row>
    <row r="1188" spans="1:8" s="1" customFormat="1" ht="16.5" customHeight="1">
      <c r="A1188" s="17" t="s">
        <v>996</v>
      </c>
      <c r="B1188" s="11"/>
      <c r="C1188" s="11"/>
      <c r="D1188" s="10">
        <v>0</v>
      </c>
      <c r="E1188" s="99">
        <v>0</v>
      </c>
      <c r="F1188" s="95">
        <f t="shared" si="54"/>
        <v>0</v>
      </c>
      <c r="G1188" s="95">
        <f t="shared" si="55"/>
        <v>0</v>
      </c>
      <c r="H1188" s="95">
        <f t="shared" si="56"/>
        <v>0</v>
      </c>
    </row>
    <row r="1189" spans="1:8" s="1" customFormat="1" ht="16.5" customHeight="1">
      <c r="A1189" s="17" t="s">
        <v>997</v>
      </c>
      <c r="B1189" s="11"/>
      <c r="C1189" s="11"/>
      <c r="D1189" s="10">
        <v>0</v>
      </c>
      <c r="E1189" s="99">
        <v>0</v>
      </c>
      <c r="F1189" s="95">
        <f t="shared" si="54"/>
        <v>0</v>
      </c>
      <c r="G1189" s="95">
        <f t="shared" si="55"/>
        <v>0</v>
      </c>
      <c r="H1189" s="95">
        <f t="shared" si="56"/>
        <v>0</v>
      </c>
    </row>
    <row r="1190" spans="1:8" s="1" customFormat="1" ht="16.5" customHeight="1">
      <c r="A1190" s="17" t="s">
        <v>998</v>
      </c>
      <c r="B1190" s="11"/>
      <c r="C1190" s="11"/>
      <c r="D1190" s="10">
        <v>0</v>
      </c>
      <c r="E1190" s="99">
        <v>0</v>
      </c>
      <c r="F1190" s="95">
        <f t="shared" si="54"/>
        <v>0</v>
      </c>
      <c r="G1190" s="95">
        <f t="shared" si="55"/>
        <v>0</v>
      </c>
      <c r="H1190" s="95">
        <f t="shared" si="56"/>
        <v>0</v>
      </c>
    </row>
    <row r="1191" spans="1:8" s="1" customFormat="1" ht="16.5" customHeight="1">
      <c r="A1191" s="17" t="s">
        <v>999</v>
      </c>
      <c r="B1191" s="11"/>
      <c r="C1191" s="11"/>
      <c r="D1191" s="10">
        <v>0</v>
      </c>
      <c r="E1191" s="99">
        <v>0</v>
      </c>
      <c r="F1191" s="95">
        <f t="shared" si="54"/>
        <v>0</v>
      </c>
      <c r="G1191" s="95">
        <f t="shared" si="55"/>
        <v>0</v>
      </c>
      <c r="H1191" s="95">
        <f t="shared" si="56"/>
        <v>0</v>
      </c>
    </row>
    <row r="1192" spans="1:8" s="1" customFormat="1" ht="16.5" customHeight="1">
      <c r="A1192" s="17" t="s">
        <v>1000</v>
      </c>
      <c r="B1192" s="11"/>
      <c r="C1192" s="11"/>
      <c r="D1192" s="10">
        <v>0</v>
      </c>
      <c r="E1192" s="99">
        <v>0</v>
      </c>
      <c r="F1192" s="95">
        <f t="shared" si="54"/>
        <v>0</v>
      </c>
      <c r="G1192" s="95">
        <f t="shared" si="55"/>
        <v>0</v>
      </c>
      <c r="H1192" s="95">
        <f t="shared" si="56"/>
        <v>0</v>
      </c>
    </row>
    <row r="1193" spans="1:8" s="1" customFormat="1" ht="16.5" customHeight="1">
      <c r="A1193" s="17" t="s">
        <v>1001</v>
      </c>
      <c r="B1193" s="11"/>
      <c r="C1193" s="11"/>
      <c r="D1193" s="10">
        <v>0</v>
      </c>
      <c r="E1193" s="99">
        <v>0</v>
      </c>
      <c r="F1193" s="95">
        <f t="shared" si="54"/>
        <v>0</v>
      </c>
      <c r="G1193" s="95">
        <f t="shared" si="55"/>
        <v>0</v>
      </c>
      <c r="H1193" s="95">
        <f t="shared" si="56"/>
        <v>0</v>
      </c>
    </row>
    <row r="1194" spans="1:8" s="1" customFormat="1" ht="16.5" customHeight="1">
      <c r="A1194" s="17" t="s">
        <v>117</v>
      </c>
      <c r="B1194" s="11"/>
      <c r="C1194" s="11"/>
      <c r="D1194" s="10">
        <v>0</v>
      </c>
      <c r="E1194" s="99">
        <v>0</v>
      </c>
      <c r="F1194" s="95">
        <f t="shared" si="54"/>
        <v>0</v>
      </c>
      <c r="G1194" s="95">
        <f t="shared" si="55"/>
        <v>0</v>
      </c>
      <c r="H1194" s="95">
        <f t="shared" si="56"/>
        <v>0</v>
      </c>
    </row>
    <row r="1195" spans="1:8" s="1" customFormat="1" ht="16.5" customHeight="1">
      <c r="A1195" s="17" t="s">
        <v>1002</v>
      </c>
      <c r="B1195" s="11"/>
      <c r="C1195" s="11"/>
      <c r="D1195" s="10">
        <v>0</v>
      </c>
      <c r="E1195" s="99">
        <v>0</v>
      </c>
      <c r="F1195" s="95">
        <f t="shared" si="54"/>
        <v>0</v>
      </c>
      <c r="G1195" s="95">
        <f t="shared" si="55"/>
        <v>0</v>
      </c>
      <c r="H1195" s="95">
        <f t="shared" si="56"/>
        <v>0</v>
      </c>
    </row>
    <row r="1196" spans="1:8" s="1" customFormat="1" ht="16.5" customHeight="1">
      <c r="A1196" s="17" t="s">
        <v>1003</v>
      </c>
      <c r="B1196" s="10">
        <v>0</v>
      </c>
      <c r="C1196" s="10">
        <v>0</v>
      </c>
      <c r="D1196" s="10">
        <v>0</v>
      </c>
      <c r="E1196" s="99">
        <v>0</v>
      </c>
      <c r="F1196" s="95">
        <f t="shared" si="54"/>
        <v>0</v>
      </c>
      <c r="G1196" s="95">
        <f t="shared" si="55"/>
        <v>0</v>
      </c>
      <c r="H1196" s="95">
        <f t="shared" si="56"/>
        <v>0</v>
      </c>
    </row>
    <row r="1197" spans="1:8" s="1" customFormat="1" ht="16.5" customHeight="1">
      <c r="A1197" s="17" t="s">
        <v>1004</v>
      </c>
      <c r="B1197" s="11"/>
      <c r="C1197" s="11"/>
      <c r="D1197" s="10">
        <v>0</v>
      </c>
      <c r="E1197" s="99">
        <v>0</v>
      </c>
      <c r="F1197" s="95">
        <f t="shared" si="54"/>
        <v>0</v>
      </c>
      <c r="G1197" s="95">
        <f t="shared" si="55"/>
        <v>0</v>
      </c>
      <c r="H1197" s="95">
        <f t="shared" si="56"/>
        <v>0</v>
      </c>
    </row>
    <row r="1198" spans="1:8" s="1" customFormat="1" ht="16.5" customHeight="1">
      <c r="A1198" s="17" t="s">
        <v>1005</v>
      </c>
      <c r="B1198" s="11"/>
      <c r="C1198" s="11"/>
      <c r="D1198" s="10">
        <v>0</v>
      </c>
      <c r="E1198" s="99">
        <v>0</v>
      </c>
      <c r="F1198" s="95">
        <f t="shared" si="54"/>
        <v>0</v>
      </c>
      <c r="G1198" s="95">
        <f t="shared" si="55"/>
        <v>0</v>
      </c>
      <c r="H1198" s="95">
        <f t="shared" si="56"/>
        <v>0</v>
      </c>
    </row>
    <row r="1199" spans="1:8" s="1" customFormat="1" ht="16.5" customHeight="1">
      <c r="A1199" s="17" t="s">
        <v>1006</v>
      </c>
      <c r="B1199" s="11"/>
      <c r="C1199" s="11"/>
      <c r="D1199" s="10">
        <v>0</v>
      </c>
      <c r="E1199" s="99">
        <v>0</v>
      </c>
      <c r="F1199" s="95">
        <f t="shared" si="54"/>
        <v>0</v>
      </c>
      <c r="G1199" s="95">
        <f t="shared" si="55"/>
        <v>0</v>
      </c>
      <c r="H1199" s="95">
        <f t="shared" si="56"/>
        <v>0</v>
      </c>
    </row>
    <row r="1200" spans="1:8" s="1" customFormat="1" ht="16.5" customHeight="1">
      <c r="A1200" s="17" t="s">
        <v>1007</v>
      </c>
      <c r="B1200" s="11"/>
      <c r="C1200" s="11"/>
      <c r="D1200" s="10">
        <v>0</v>
      </c>
      <c r="E1200" s="99">
        <v>0</v>
      </c>
      <c r="F1200" s="95">
        <f t="shared" si="54"/>
        <v>0</v>
      </c>
      <c r="G1200" s="95">
        <f t="shared" si="55"/>
        <v>0</v>
      </c>
      <c r="H1200" s="95">
        <f t="shared" si="56"/>
        <v>0</v>
      </c>
    </row>
    <row r="1201" spans="1:8" s="1" customFormat="1" ht="16.5" customHeight="1">
      <c r="A1201" s="17" t="s">
        <v>1008</v>
      </c>
      <c r="B1201" s="10">
        <v>844</v>
      </c>
      <c r="C1201" s="10">
        <v>530</v>
      </c>
      <c r="D1201" s="10">
        <v>513</v>
      </c>
      <c r="E1201" s="99">
        <v>530</v>
      </c>
      <c r="F1201" s="95">
        <f t="shared" si="54"/>
        <v>62.796208530805686</v>
      </c>
      <c r="G1201" s="95">
        <f t="shared" si="55"/>
        <v>100</v>
      </c>
      <c r="H1201" s="95">
        <f t="shared" si="56"/>
        <v>103.31384015594543</v>
      </c>
    </row>
    <row r="1202" spans="1:8" s="1" customFormat="1" ht="16.5" customHeight="1">
      <c r="A1202" s="17" t="s">
        <v>1009</v>
      </c>
      <c r="B1202" s="11"/>
      <c r="C1202" s="11"/>
      <c r="D1202" s="10">
        <v>6</v>
      </c>
      <c r="E1202" s="99">
        <v>393</v>
      </c>
      <c r="F1202" s="95">
        <f t="shared" si="54"/>
        <v>0</v>
      </c>
      <c r="G1202" s="95">
        <f t="shared" si="55"/>
        <v>0</v>
      </c>
      <c r="H1202" s="95">
        <f t="shared" si="56"/>
        <v>6550</v>
      </c>
    </row>
    <row r="1203" spans="1:8" s="1" customFormat="1" ht="16.5" customHeight="1">
      <c r="A1203" s="17" t="s">
        <v>1010</v>
      </c>
      <c r="B1203" s="11"/>
      <c r="C1203" s="11"/>
      <c r="D1203" s="10">
        <v>405</v>
      </c>
      <c r="E1203" s="99">
        <v>92</v>
      </c>
      <c r="F1203" s="95">
        <f t="shared" si="54"/>
        <v>0</v>
      </c>
      <c r="G1203" s="95">
        <f t="shared" si="55"/>
        <v>0</v>
      </c>
      <c r="H1203" s="95">
        <f t="shared" si="56"/>
        <v>22.71604938271605</v>
      </c>
    </row>
    <row r="1204" spans="1:8" s="1" customFormat="1" ht="16.5" customHeight="1">
      <c r="A1204" s="17" t="s">
        <v>1011</v>
      </c>
      <c r="B1204" s="11"/>
      <c r="C1204" s="11"/>
      <c r="D1204" s="10">
        <v>0</v>
      </c>
      <c r="E1204" s="99">
        <v>0</v>
      </c>
      <c r="F1204" s="95">
        <f t="shared" si="54"/>
        <v>0</v>
      </c>
      <c r="G1204" s="95">
        <f t="shared" si="55"/>
        <v>0</v>
      </c>
      <c r="H1204" s="95">
        <f t="shared" si="56"/>
        <v>0</v>
      </c>
    </row>
    <row r="1205" spans="1:8" s="1" customFormat="1" ht="16.5" customHeight="1">
      <c r="A1205" s="17" t="s">
        <v>1012</v>
      </c>
      <c r="B1205" s="11"/>
      <c r="C1205" s="11"/>
      <c r="D1205" s="10">
        <v>0</v>
      </c>
      <c r="E1205" s="99">
        <v>0</v>
      </c>
      <c r="F1205" s="95">
        <f t="shared" si="54"/>
        <v>0</v>
      </c>
      <c r="G1205" s="95">
        <f t="shared" si="55"/>
        <v>0</v>
      </c>
      <c r="H1205" s="95">
        <f t="shared" si="56"/>
        <v>0</v>
      </c>
    </row>
    <row r="1206" spans="1:8" s="1" customFormat="1" ht="16.5" customHeight="1">
      <c r="A1206" s="17" t="s">
        <v>1013</v>
      </c>
      <c r="B1206" s="11"/>
      <c r="C1206" s="11"/>
      <c r="D1206" s="10">
        <v>102</v>
      </c>
      <c r="E1206" s="99">
        <v>45</v>
      </c>
      <c r="F1206" s="95">
        <f t="shared" si="54"/>
        <v>0</v>
      </c>
      <c r="G1206" s="95">
        <f t="shared" si="55"/>
        <v>0</v>
      </c>
      <c r="H1206" s="95">
        <f t="shared" si="56"/>
        <v>44.11764705882353</v>
      </c>
    </row>
    <row r="1207" spans="1:8" s="1" customFormat="1" ht="16.5" customHeight="1">
      <c r="A1207" s="17" t="s">
        <v>1014</v>
      </c>
      <c r="B1207" s="10">
        <v>0</v>
      </c>
      <c r="C1207" s="10">
        <v>0</v>
      </c>
      <c r="D1207" s="10">
        <v>0</v>
      </c>
      <c r="E1207" s="99">
        <v>0</v>
      </c>
      <c r="F1207" s="95">
        <f t="shared" si="54"/>
        <v>0</v>
      </c>
      <c r="G1207" s="95">
        <f t="shared" si="55"/>
        <v>0</v>
      </c>
      <c r="H1207" s="95">
        <f t="shared" si="56"/>
        <v>0</v>
      </c>
    </row>
    <row r="1208" spans="1:8" s="1" customFormat="1" ht="16.5" customHeight="1">
      <c r="A1208" s="17" t="s">
        <v>1015</v>
      </c>
      <c r="B1208" s="11"/>
      <c r="C1208" s="11"/>
      <c r="D1208" s="10">
        <v>0</v>
      </c>
      <c r="E1208" s="99">
        <v>0</v>
      </c>
      <c r="F1208" s="95">
        <f t="shared" si="54"/>
        <v>0</v>
      </c>
      <c r="G1208" s="95">
        <f t="shared" si="55"/>
        <v>0</v>
      </c>
      <c r="H1208" s="95">
        <f t="shared" si="56"/>
        <v>0</v>
      </c>
    </row>
    <row r="1209" spans="1:8" s="1" customFormat="1" ht="16.5" customHeight="1">
      <c r="A1209" s="17" t="s">
        <v>1016</v>
      </c>
      <c r="B1209" s="11"/>
      <c r="C1209" s="11"/>
      <c r="D1209" s="10">
        <v>0</v>
      </c>
      <c r="E1209" s="99">
        <v>0</v>
      </c>
      <c r="F1209" s="95">
        <f aca="true" t="shared" si="57" ref="F1209:F1272">IF(B1209&lt;&gt;0,(E1209/B1209)*100,0)</f>
        <v>0</v>
      </c>
      <c r="G1209" s="95">
        <f aca="true" t="shared" si="58" ref="G1209:G1272">IF(C1209&lt;&gt;0,(E1209/C1209)*100,0)</f>
        <v>0</v>
      </c>
      <c r="H1209" s="95">
        <f aca="true" t="shared" si="59" ref="H1209:H1272">IF(D1209&lt;&gt;0,(E1209/D1209)*100,0)</f>
        <v>0</v>
      </c>
    </row>
    <row r="1210" spans="1:8" s="1" customFormat="1" ht="16.5" customHeight="1">
      <c r="A1210" s="17" t="s">
        <v>1017</v>
      </c>
      <c r="B1210" s="11"/>
      <c r="C1210" s="11"/>
      <c r="D1210" s="10">
        <v>0</v>
      </c>
      <c r="E1210" s="99">
        <v>0</v>
      </c>
      <c r="F1210" s="95">
        <f t="shared" si="57"/>
        <v>0</v>
      </c>
      <c r="G1210" s="95">
        <f t="shared" si="58"/>
        <v>0</v>
      </c>
      <c r="H1210" s="95">
        <f t="shared" si="59"/>
        <v>0</v>
      </c>
    </row>
    <row r="1211" spans="1:8" s="1" customFormat="1" ht="16.5" customHeight="1">
      <c r="A1211" s="17" t="s">
        <v>1018</v>
      </c>
      <c r="B1211" s="11"/>
      <c r="C1211" s="11"/>
      <c r="D1211" s="10">
        <v>0</v>
      </c>
      <c r="E1211" s="99">
        <v>0</v>
      </c>
      <c r="F1211" s="95">
        <f t="shared" si="57"/>
        <v>0</v>
      </c>
      <c r="G1211" s="95">
        <f t="shared" si="58"/>
        <v>0</v>
      </c>
      <c r="H1211" s="95">
        <f t="shared" si="59"/>
        <v>0</v>
      </c>
    </row>
    <row r="1212" spans="1:8" s="1" customFormat="1" ht="16.5" customHeight="1">
      <c r="A1212" s="17" t="s">
        <v>1019</v>
      </c>
      <c r="B1212" s="11"/>
      <c r="C1212" s="11"/>
      <c r="D1212" s="10">
        <v>0</v>
      </c>
      <c r="E1212" s="99">
        <v>0</v>
      </c>
      <c r="F1212" s="95">
        <f t="shared" si="57"/>
        <v>0</v>
      </c>
      <c r="G1212" s="95">
        <f t="shared" si="58"/>
        <v>0</v>
      </c>
      <c r="H1212" s="95">
        <f t="shared" si="59"/>
        <v>0</v>
      </c>
    </row>
    <row r="1213" spans="1:8" s="1" customFormat="1" ht="16.5" customHeight="1">
      <c r="A1213" s="17" t="s">
        <v>1020</v>
      </c>
      <c r="B1213" s="11"/>
      <c r="C1213" s="11"/>
      <c r="D1213" s="10">
        <v>0</v>
      </c>
      <c r="E1213" s="99">
        <v>0</v>
      </c>
      <c r="F1213" s="95">
        <f t="shared" si="57"/>
        <v>0</v>
      </c>
      <c r="G1213" s="95">
        <f t="shared" si="58"/>
        <v>0</v>
      </c>
      <c r="H1213" s="95">
        <f t="shared" si="59"/>
        <v>0</v>
      </c>
    </row>
    <row r="1214" spans="1:8" s="1" customFormat="1" ht="16.5" customHeight="1">
      <c r="A1214" s="17" t="s">
        <v>1021</v>
      </c>
      <c r="B1214" s="11"/>
      <c r="C1214" s="11"/>
      <c r="D1214" s="10">
        <v>0</v>
      </c>
      <c r="E1214" s="99">
        <v>0</v>
      </c>
      <c r="F1214" s="95">
        <f t="shared" si="57"/>
        <v>0</v>
      </c>
      <c r="G1214" s="95">
        <f t="shared" si="58"/>
        <v>0</v>
      </c>
      <c r="H1214" s="95">
        <f t="shared" si="59"/>
        <v>0</v>
      </c>
    </row>
    <row r="1215" spans="1:8" s="1" customFormat="1" ht="16.5" customHeight="1">
      <c r="A1215" s="17" t="s">
        <v>1022</v>
      </c>
      <c r="B1215" s="11"/>
      <c r="C1215" s="11"/>
      <c r="D1215" s="10">
        <v>0</v>
      </c>
      <c r="E1215" s="99">
        <v>0</v>
      </c>
      <c r="F1215" s="95">
        <f t="shared" si="57"/>
        <v>0</v>
      </c>
      <c r="G1215" s="95">
        <f t="shared" si="58"/>
        <v>0</v>
      </c>
      <c r="H1215" s="95">
        <f t="shared" si="59"/>
        <v>0</v>
      </c>
    </row>
    <row r="1216" spans="1:8" s="1" customFormat="1" ht="16.5" customHeight="1">
      <c r="A1216" s="17" t="s">
        <v>1023</v>
      </c>
      <c r="B1216" s="11"/>
      <c r="C1216" s="11"/>
      <c r="D1216" s="10">
        <v>0</v>
      </c>
      <c r="E1216" s="99">
        <v>0</v>
      </c>
      <c r="F1216" s="95">
        <f t="shared" si="57"/>
        <v>0</v>
      </c>
      <c r="G1216" s="95">
        <f t="shared" si="58"/>
        <v>0</v>
      </c>
      <c r="H1216" s="95">
        <f t="shared" si="59"/>
        <v>0</v>
      </c>
    </row>
    <row r="1217" spans="1:8" s="1" customFormat="1" ht="14.25" customHeight="1">
      <c r="A1217" s="17" t="s">
        <v>1024</v>
      </c>
      <c r="B1217" s="11"/>
      <c r="C1217" s="11"/>
      <c r="D1217" s="10">
        <v>0</v>
      </c>
      <c r="E1217" s="99">
        <v>0</v>
      </c>
      <c r="F1217" s="95">
        <f t="shared" si="57"/>
        <v>0</v>
      </c>
      <c r="G1217" s="95">
        <f t="shared" si="58"/>
        <v>0</v>
      </c>
      <c r="H1217" s="95">
        <f t="shared" si="59"/>
        <v>0</v>
      </c>
    </row>
    <row r="1218" spans="1:8" s="1" customFormat="1" ht="15" customHeight="1">
      <c r="A1218" s="17" t="s">
        <v>1025</v>
      </c>
      <c r="B1218" s="11"/>
      <c r="C1218" s="11"/>
      <c r="D1218" s="10">
        <v>0</v>
      </c>
      <c r="E1218" s="99">
        <v>0</v>
      </c>
      <c r="F1218" s="95">
        <f t="shared" si="57"/>
        <v>0</v>
      </c>
      <c r="G1218" s="95">
        <f t="shared" si="58"/>
        <v>0</v>
      </c>
      <c r="H1218" s="95">
        <f t="shared" si="59"/>
        <v>0</v>
      </c>
    </row>
    <row r="1219" spans="1:8" s="1" customFormat="1" ht="17.25" customHeight="1">
      <c r="A1219" s="17" t="s">
        <v>1026</v>
      </c>
      <c r="B1219" s="11"/>
      <c r="C1219" s="11"/>
      <c r="D1219" s="10">
        <v>0</v>
      </c>
      <c r="E1219" s="99">
        <v>0</v>
      </c>
      <c r="F1219" s="95">
        <f t="shared" si="57"/>
        <v>0</v>
      </c>
      <c r="G1219" s="95">
        <f t="shared" si="58"/>
        <v>0</v>
      </c>
      <c r="H1219" s="95">
        <f t="shared" si="59"/>
        <v>0</v>
      </c>
    </row>
    <row r="1220" spans="1:8" s="1" customFormat="1" ht="17.25" customHeight="1">
      <c r="A1220" s="17" t="s">
        <v>79</v>
      </c>
      <c r="B1220" s="10">
        <v>12485</v>
      </c>
      <c r="C1220" s="10">
        <v>11802</v>
      </c>
      <c r="D1220" s="10">
        <v>4280</v>
      </c>
      <c r="E1220" s="99">
        <v>11802</v>
      </c>
      <c r="F1220" s="95">
        <f t="shared" si="57"/>
        <v>94.52943532238687</v>
      </c>
      <c r="G1220" s="95">
        <f t="shared" si="58"/>
        <v>100</v>
      </c>
      <c r="H1220" s="95">
        <f t="shared" si="59"/>
        <v>275.7476635514019</v>
      </c>
    </row>
    <row r="1221" spans="1:8" s="1" customFormat="1" ht="17.25" customHeight="1">
      <c r="A1221" s="17" t="s">
        <v>1027</v>
      </c>
      <c r="B1221" s="10">
        <v>1531</v>
      </c>
      <c r="C1221" s="10">
        <v>1231</v>
      </c>
      <c r="D1221" s="10">
        <v>1538</v>
      </c>
      <c r="E1221" s="99">
        <v>1231</v>
      </c>
      <c r="F1221" s="95">
        <f t="shared" si="57"/>
        <v>80.40496407576747</v>
      </c>
      <c r="G1221" s="95">
        <f t="shared" si="58"/>
        <v>100</v>
      </c>
      <c r="H1221" s="95">
        <f t="shared" si="59"/>
        <v>80.03901170351105</v>
      </c>
    </row>
    <row r="1222" spans="1:8" s="1" customFormat="1" ht="17.25" customHeight="1">
      <c r="A1222" s="17" t="s">
        <v>108</v>
      </c>
      <c r="B1222" s="11"/>
      <c r="C1222" s="11"/>
      <c r="D1222" s="10">
        <v>609</v>
      </c>
      <c r="E1222" s="99">
        <v>514</v>
      </c>
      <c r="F1222" s="95">
        <f t="shared" si="57"/>
        <v>0</v>
      </c>
      <c r="G1222" s="95">
        <f t="shared" si="58"/>
        <v>0</v>
      </c>
      <c r="H1222" s="95">
        <f t="shared" si="59"/>
        <v>84.40065681444992</v>
      </c>
    </row>
    <row r="1223" spans="1:8" s="1" customFormat="1" ht="17.25" customHeight="1">
      <c r="A1223" s="17" t="s">
        <v>109</v>
      </c>
      <c r="B1223" s="11"/>
      <c r="C1223" s="11"/>
      <c r="D1223" s="10">
        <v>0</v>
      </c>
      <c r="E1223" s="99">
        <v>0</v>
      </c>
      <c r="F1223" s="95">
        <f t="shared" si="57"/>
        <v>0</v>
      </c>
      <c r="G1223" s="95">
        <f t="shared" si="58"/>
        <v>0</v>
      </c>
      <c r="H1223" s="95">
        <f t="shared" si="59"/>
        <v>0</v>
      </c>
    </row>
    <row r="1224" spans="1:8" s="1" customFormat="1" ht="17.25" customHeight="1">
      <c r="A1224" s="17" t="s">
        <v>110</v>
      </c>
      <c r="B1224" s="11"/>
      <c r="C1224" s="11"/>
      <c r="D1224" s="10">
        <v>0</v>
      </c>
      <c r="E1224" s="99">
        <v>0</v>
      </c>
      <c r="F1224" s="95">
        <f t="shared" si="57"/>
        <v>0</v>
      </c>
      <c r="G1224" s="95">
        <f t="shared" si="58"/>
        <v>0</v>
      </c>
      <c r="H1224" s="95">
        <f t="shared" si="59"/>
        <v>0</v>
      </c>
    </row>
    <row r="1225" spans="1:8" s="1" customFormat="1" ht="17.25" customHeight="1">
      <c r="A1225" s="17" t="s">
        <v>1028</v>
      </c>
      <c r="B1225" s="11"/>
      <c r="C1225" s="11"/>
      <c r="D1225" s="10">
        <v>0</v>
      </c>
      <c r="E1225" s="99">
        <v>0</v>
      </c>
      <c r="F1225" s="95">
        <f t="shared" si="57"/>
        <v>0</v>
      </c>
      <c r="G1225" s="95">
        <f t="shared" si="58"/>
        <v>0</v>
      </c>
      <c r="H1225" s="95">
        <f t="shared" si="59"/>
        <v>0</v>
      </c>
    </row>
    <row r="1226" spans="1:8" s="1" customFormat="1" ht="17.25" customHeight="1">
      <c r="A1226" s="17" t="s">
        <v>1029</v>
      </c>
      <c r="B1226" s="11"/>
      <c r="C1226" s="11"/>
      <c r="D1226" s="10">
        <v>0</v>
      </c>
      <c r="E1226" s="99">
        <v>0</v>
      </c>
      <c r="F1226" s="95">
        <f t="shared" si="57"/>
        <v>0</v>
      </c>
      <c r="G1226" s="95">
        <f t="shared" si="58"/>
        <v>0</v>
      </c>
      <c r="H1226" s="95">
        <f t="shared" si="59"/>
        <v>0</v>
      </c>
    </row>
    <row r="1227" spans="1:8" s="1" customFormat="1" ht="17.25" customHeight="1">
      <c r="A1227" s="17" t="s">
        <v>1030</v>
      </c>
      <c r="B1227" s="11"/>
      <c r="C1227" s="11"/>
      <c r="D1227" s="10">
        <v>114</v>
      </c>
      <c r="E1227" s="99">
        <v>81</v>
      </c>
      <c r="F1227" s="95">
        <f t="shared" si="57"/>
        <v>0</v>
      </c>
      <c r="G1227" s="95">
        <f t="shared" si="58"/>
        <v>0</v>
      </c>
      <c r="H1227" s="95">
        <f t="shared" si="59"/>
        <v>71.05263157894737</v>
      </c>
    </row>
    <row r="1228" spans="1:8" s="1" customFormat="1" ht="17.25" customHeight="1">
      <c r="A1228" s="17" t="s">
        <v>1031</v>
      </c>
      <c r="B1228" s="11"/>
      <c r="C1228" s="11"/>
      <c r="D1228" s="10">
        <v>0</v>
      </c>
      <c r="E1228" s="99">
        <v>0</v>
      </c>
      <c r="F1228" s="95">
        <f t="shared" si="57"/>
        <v>0</v>
      </c>
      <c r="G1228" s="95">
        <f t="shared" si="58"/>
        <v>0</v>
      </c>
      <c r="H1228" s="95">
        <f t="shared" si="59"/>
        <v>0</v>
      </c>
    </row>
    <row r="1229" spans="1:8" s="1" customFormat="1" ht="17.25" customHeight="1">
      <c r="A1229" s="17" t="s">
        <v>1032</v>
      </c>
      <c r="B1229" s="11"/>
      <c r="C1229" s="11"/>
      <c r="D1229" s="10">
        <v>0</v>
      </c>
      <c r="E1229" s="99">
        <v>0</v>
      </c>
      <c r="F1229" s="95">
        <f t="shared" si="57"/>
        <v>0</v>
      </c>
      <c r="G1229" s="95">
        <f t="shared" si="58"/>
        <v>0</v>
      </c>
      <c r="H1229" s="95">
        <f t="shared" si="59"/>
        <v>0</v>
      </c>
    </row>
    <row r="1230" spans="1:8" s="1" customFormat="1" ht="17.25" customHeight="1">
      <c r="A1230" s="17" t="s">
        <v>1033</v>
      </c>
      <c r="B1230" s="11"/>
      <c r="C1230" s="11"/>
      <c r="D1230" s="10">
        <v>0</v>
      </c>
      <c r="E1230" s="99">
        <v>0</v>
      </c>
      <c r="F1230" s="95">
        <f t="shared" si="57"/>
        <v>0</v>
      </c>
      <c r="G1230" s="95">
        <f t="shared" si="58"/>
        <v>0</v>
      </c>
      <c r="H1230" s="95">
        <f t="shared" si="59"/>
        <v>0</v>
      </c>
    </row>
    <row r="1231" spans="1:8" s="1" customFormat="1" ht="17.25" customHeight="1">
      <c r="A1231" s="17" t="s">
        <v>117</v>
      </c>
      <c r="B1231" s="11"/>
      <c r="C1231" s="11"/>
      <c r="D1231" s="10">
        <v>815</v>
      </c>
      <c r="E1231" s="99">
        <v>636</v>
      </c>
      <c r="F1231" s="95">
        <f t="shared" si="57"/>
        <v>0</v>
      </c>
      <c r="G1231" s="95">
        <f t="shared" si="58"/>
        <v>0</v>
      </c>
      <c r="H1231" s="95">
        <f t="shared" si="59"/>
        <v>78.03680981595093</v>
      </c>
    </row>
    <row r="1232" spans="1:8" s="1" customFormat="1" ht="17.25" customHeight="1">
      <c r="A1232" s="17" t="s">
        <v>1034</v>
      </c>
      <c r="B1232" s="11"/>
      <c r="C1232" s="11"/>
      <c r="D1232" s="10">
        <v>0</v>
      </c>
      <c r="E1232" s="99">
        <v>0</v>
      </c>
      <c r="F1232" s="95">
        <f t="shared" si="57"/>
        <v>0</v>
      </c>
      <c r="G1232" s="95">
        <f t="shared" si="58"/>
        <v>0</v>
      </c>
      <c r="H1232" s="95">
        <f t="shared" si="59"/>
        <v>0</v>
      </c>
    </row>
    <row r="1233" spans="1:8" s="1" customFormat="1" ht="17.25" customHeight="1">
      <c r="A1233" s="17" t="s">
        <v>1035</v>
      </c>
      <c r="B1233" s="10">
        <v>629</v>
      </c>
      <c r="C1233" s="10">
        <v>632</v>
      </c>
      <c r="D1233" s="10">
        <v>667</v>
      </c>
      <c r="E1233" s="99">
        <v>632</v>
      </c>
      <c r="F1233" s="95">
        <f t="shared" si="57"/>
        <v>100.47694753577106</v>
      </c>
      <c r="G1233" s="95">
        <f t="shared" si="58"/>
        <v>100</v>
      </c>
      <c r="H1233" s="95">
        <f t="shared" si="59"/>
        <v>94.75262368815592</v>
      </c>
    </row>
    <row r="1234" spans="1:8" s="1" customFormat="1" ht="17.25" customHeight="1">
      <c r="A1234" s="17" t="s">
        <v>108</v>
      </c>
      <c r="B1234" s="11"/>
      <c r="C1234" s="11"/>
      <c r="D1234" s="10">
        <v>0</v>
      </c>
      <c r="E1234" s="99">
        <v>21</v>
      </c>
      <c r="F1234" s="95">
        <f t="shared" si="57"/>
        <v>0</v>
      </c>
      <c r="G1234" s="95">
        <f t="shared" si="58"/>
        <v>0</v>
      </c>
      <c r="H1234" s="95">
        <f t="shared" si="59"/>
        <v>0</v>
      </c>
    </row>
    <row r="1235" spans="1:8" s="1" customFormat="1" ht="17.25" customHeight="1">
      <c r="A1235" s="17" t="s">
        <v>109</v>
      </c>
      <c r="B1235" s="11"/>
      <c r="C1235" s="11"/>
      <c r="D1235" s="10">
        <v>0</v>
      </c>
      <c r="E1235" s="99">
        <v>0</v>
      </c>
      <c r="F1235" s="95">
        <f t="shared" si="57"/>
        <v>0</v>
      </c>
      <c r="G1235" s="95">
        <f t="shared" si="58"/>
        <v>0</v>
      </c>
      <c r="H1235" s="95">
        <f t="shared" si="59"/>
        <v>0</v>
      </c>
    </row>
    <row r="1236" spans="1:8" s="1" customFormat="1" ht="17.25" customHeight="1">
      <c r="A1236" s="17" t="s">
        <v>110</v>
      </c>
      <c r="B1236" s="11"/>
      <c r="C1236" s="11"/>
      <c r="D1236" s="10">
        <v>0</v>
      </c>
      <c r="E1236" s="99">
        <v>0</v>
      </c>
      <c r="F1236" s="95">
        <f t="shared" si="57"/>
        <v>0</v>
      </c>
      <c r="G1236" s="95">
        <f t="shared" si="58"/>
        <v>0</v>
      </c>
      <c r="H1236" s="95">
        <f t="shared" si="59"/>
        <v>0</v>
      </c>
    </row>
    <row r="1237" spans="1:8" s="1" customFormat="1" ht="17.25" customHeight="1">
      <c r="A1237" s="17" t="s">
        <v>1036</v>
      </c>
      <c r="B1237" s="11"/>
      <c r="C1237" s="11"/>
      <c r="D1237" s="10">
        <v>647</v>
      </c>
      <c r="E1237" s="99">
        <v>611</v>
      </c>
      <c r="F1237" s="95">
        <f t="shared" si="57"/>
        <v>0</v>
      </c>
      <c r="G1237" s="95">
        <f t="shared" si="58"/>
        <v>0</v>
      </c>
      <c r="H1237" s="95">
        <f t="shared" si="59"/>
        <v>94.43585780525503</v>
      </c>
    </row>
    <row r="1238" spans="1:8" s="1" customFormat="1" ht="17.25" customHeight="1">
      <c r="A1238" s="17" t="s">
        <v>1037</v>
      </c>
      <c r="B1238" s="11"/>
      <c r="C1238" s="11"/>
      <c r="D1238" s="10">
        <v>20</v>
      </c>
      <c r="E1238" s="99">
        <v>0</v>
      </c>
      <c r="F1238" s="95">
        <f t="shared" si="57"/>
        <v>0</v>
      </c>
      <c r="G1238" s="95">
        <f t="shared" si="58"/>
        <v>0</v>
      </c>
      <c r="H1238" s="95">
        <f t="shared" si="59"/>
        <v>0</v>
      </c>
    </row>
    <row r="1239" spans="1:8" s="1" customFormat="1" ht="17.25" customHeight="1">
      <c r="A1239" s="17" t="s">
        <v>1038</v>
      </c>
      <c r="B1239" s="10">
        <v>0</v>
      </c>
      <c r="C1239" s="10">
        <v>0</v>
      </c>
      <c r="D1239" s="10">
        <v>0</v>
      </c>
      <c r="E1239" s="99">
        <v>0</v>
      </c>
      <c r="F1239" s="95">
        <f t="shared" si="57"/>
        <v>0</v>
      </c>
      <c r="G1239" s="95">
        <f t="shared" si="58"/>
        <v>0</v>
      </c>
      <c r="H1239" s="95">
        <f t="shared" si="59"/>
        <v>0</v>
      </c>
    </row>
    <row r="1240" spans="1:8" s="1" customFormat="1" ht="17.25" customHeight="1">
      <c r="A1240" s="17" t="s">
        <v>108</v>
      </c>
      <c r="B1240" s="11"/>
      <c r="C1240" s="11"/>
      <c r="D1240" s="10">
        <v>0</v>
      </c>
      <c r="E1240" s="99">
        <v>0</v>
      </c>
      <c r="F1240" s="95">
        <f t="shared" si="57"/>
        <v>0</v>
      </c>
      <c r="G1240" s="95">
        <f t="shared" si="58"/>
        <v>0</v>
      </c>
      <c r="H1240" s="95">
        <f t="shared" si="59"/>
        <v>0</v>
      </c>
    </row>
    <row r="1241" spans="1:8" s="1" customFormat="1" ht="17.25" customHeight="1">
      <c r="A1241" s="17" t="s">
        <v>109</v>
      </c>
      <c r="B1241" s="11"/>
      <c r="C1241" s="11"/>
      <c r="D1241" s="10">
        <v>0</v>
      </c>
      <c r="E1241" s="99">
        <v>0</v>
      </c>
      <c r="F1241" s="95">
        <f t="shared" si="57"/>
        <v>0</v>
      </c>
      <c r="G1241" s="95">
        <f t="shared" si="58"/>
        <v>0</v>
      </c>
      <c r="H1241" s="95">
        <f t="shared" si="59"/>
        <v>0</v>
      </c>
    </row>
    <row r="1242" spans="1:8" s="1" customFormat="1" ht="17.25" customHeight="1">
      <c r="A1242" s="17" t="s">
        <v>110</v>
      </c>
      <c r="B1242" s="11"/>
      <c r="C1242" s="11"/>
      <c r="D1242" s="10">
        <v>0</v>
      </c>
      <c r="E1242" s="99">
        <v>0</v>
      </c>
      <c r="F1242" s="95">
        <f t="shared" si="57"/>
        <v>0</v>
      </c>
      <c r="G1242" s="95">
        <f t="shared" si="58"/>
        <v>0</v>
      </c>
      <c r="H1242" s="95">
        <f t="shared" si="59"/>
        <v>0</v>
      </c>
    </row>
    <row r="1243" spans="1:8" s="1" customFormat="1" ht="17.25" customHeight="1">
      <c r="A1243" s="17" t="s">
        <v>1039</v>
      </c>
      <c r="B1243" s="11"/>
      <c r="C1243" s="11"/>
      <c r="D1243" s="10">
        <v>0</v>
      </c>
      <c r="E1243" s="99">
        <v>0</v>
      </c>
      <c r="F1243" s="95">
        <f t="shared" si="57"/>
        <v>0</v>
      </c>
      <c r="G1243" s="95">
        <f t="shared" si="58"/>
        <v>0</v>
      </c>
      <c r="H1243" s="95">
        <f t="shared" si="59"/>
        <v>0</v>
      </c>
    </row>
    <row r="1244" spans="1:8" s="1" customFormat="1" ht="17.25" customHeight="1">
      <c r="A1244" s="17" t="s">
        <v>1040</v>
      </c>
      <c r="B1244" s="11"/>
      <c r="C1244" s="11"/>
      <c r="D1244" s="10">
        <v>0</v>
      </c>
      <c r="E1244" s="99">
        <v>0</v>
      </c>
      <c r="F1244" s="95">
        <f t="shared" si="57"/>
        <v>0</v>
      </c>
      <c r="G1244" s="95">
        <f t="shared" si="58"/>
        <v>0</v>
      </c>
      <c r="H1244" s="95">
        <f t="shared" si="59"/>
        <v>0</v>
      </c>
    </row>
    <row r="1245" spans="1:8" s="1" customFormat="1" ht="17.25" customHeight="1">
      <c r="A1245" s="17" t="s">
        <v>1041</v>
      </c>
      <c r="B1245" s="10">
        <v>1283</v>
      </c>
      <c r="C1245" s="10">
        <v>6132</v>
      </c>
      <c r="D1245" s="10">
        <v>300</v>
      </c>
      <c r="E1245" s="99">
        <v>6132</v>
      </c>
      <c r="F1245" s="95">
        <f t="shared" si="57"/>
        <v>477.9423226812159</v>
      </c>
      <c r="G1245" s="95">
        <f t="shared" si="58"/>
        <v>100</v>
      </c>
      <c r="H1245" s="95">
        <f t="shared" si="59"/>
        <v>2044.0000000000002</v>
      </c>
    </row>
    <row r="1246" spans="1:8" s="1" customFormat="1" ht="17.25" customHeight="1">
      <c r="A1246" s="17" t="s">
        <v>108</v>
      </c>
      <c r="B1246" s="11"/>
      <c r="C1246" s="11"/>
      <c r="D1246" s="10">
        <v>0</v>
      </c>
      <c r="E1246" s="99">
        <v>0</v>
      </c>
      <c r="F1246" s="95">
        <f t="shared" si="57"/>
        <v>0</v>
      </c>
      <c r="G1246" s="95">
        <f t="shared" si="58"/>
        <v>0</v>
      </c>
      <c r="H1246" s="95">
        <f t="shared" si="59"/>
        <v>0</v>
      </c>
    </row>
    <row r="1247" spans="1:8" s="1" customFormat="1" ht="17.25" customHeight="1">
      <c r="A1247" s="17" t="s">
        <v>109</v>
      </c>
      <c r="B1247" s="11"/>
      <c r="C1247" s="11"/>
      <c r="D1247" s="10">
        <v>0</v>
      </c>
      <c r="E1247" s="99">
        <v>0</v>
      </c>
      <c r="F1247" s="95">
        <f t="shared" si="57"/>
        <v>0</v>
      </c>
      <c r="G1247" s="95">
        <f t="shared" si="58"/>
        <v>0</v>
      </c>
      <c r="H1247" s="95">
        <f t="shared" si="59"/>
        <v>0</v>
      </c>
    </row>
    <row r="1248" spans="1:8" s="1" customFormat="1" ht="17.25" customHeight="1">
      <c r="A1248" s="17" t="s">
        <v>110</v>
      </c>
      <c r="B1248" s="11"/>
      <c r="C1248" s="11"/>
      <c r="D1248" s="10">
        <v>0</v>
      </c>
      <c r="E1248" s="99">
        <v>0</v>
      </c>
      <c r="F1248" s="95">
        <f t="shared" si="57"/>
        <v>0</v>
      </c>
      <c r="G1248" s="95">
        <f t="shared" si="58"/>
        <v>0</v>
      </c>
      <c r="H1248" s="95">
        <f t="shared" si="59"/>
        <v>0</v>
      </c>
    </row>
    <row r="1249" spans="1:8" s="1" customFormat="1" ht="17.25" customHeight="1">
      <c r="A1249" s="17" t="s">
        <v>1042</v>
      </c>
      <c r="B1249" s="11"/>
      <c r="C1249" s="11"/>
      <c r="D1249" s="10">
        <v>0</v>
      </c>
      <c r="E1249" s="99">
        <v>0</v>
      </c>
      <c r="F1249" s="95">
        <f t="shared" si="57"/>
        <v>0</v>
      </c>
      <c r="G1249" s="95">
        <f t="shared" si="58"/>
        <v>0</v>
      </c>
      <c r="H1249" s="95">
        <f t="shared" si="59"/>
        <v>0</v>
      </c>
    </row>
    <row r="1250" spans="1:8" s="1" customFormat="1" ht="17.25" customHeight="1">
      <c r="A1250" s="17" t="s">
        <v>1043</v>
      </c>
      <c r="B1250" s="11"/>
      <c r="C1250" s="11"/>
      <c r="D1250" s="10">
        <v>0</v>
      </c>
      <c r="E1250" s="99">
        <v>0</v>
      </c>
      <c r="F1250" s="95">
        <f t="shared" si="57"/>
        <v>0</v>
      </c>
      <c r="G1250" s="95">
        <f t="shared" si="58"/>
        <v>0</v>
      </c>
      <c r="H1250" s="95">
        <f t="shared" si="59"/>
        <v>0</v>
      </c>
    </row>
    <row r="1251" spans="1:8" s="1" customFormat="1" ht="17.25" customHeight="1">
      <c r="A1251" s="17" t="s">
        <v>117</v>
      </c>
      <c r="B1251" s="11"/>
      <c r="C1251" s="11"/>
      <c r="D1251" s="10">
        <v>0</v>
      </c>
      <c r="E1251" s="99">
        <v>0</v>
      </c>
      <c r="F1251" s="95">
        <f t="shared" si="57"/>
        <v>0</v>
      </c>
      <c r="G1251" s="95">
        <f t="shared" si="58"/>
        <v>0</v>
      </c>
      <c r="H1251" s="95">
        <f t="shared" si="59"/>
        <v>0</v>
      </c>
    </row>
    <row r="1252" spans="1:8" s="1" customFormat="1" ht="17.25" customHeight="1">
      <c r="A1252" s="17" t="s">
        <v>1044</v>
      </c>
      <c r="B1252" s="11"/>
      <c r="C1252" s="11"/>
      <c r="D1252" s="10">
        <v>300</v>
      </c>
      <c r="E1252" s="99">
        <v>6132</v>
      </c>
      <c r="F1252" s="95">
        <f t="shared" si="57"/>
        <v>0</v>
      </c>
      <c r="G1252" s="95">
        <f t="shared" si="58"/>
        <v>0</v>
      </c>
      <c r="H1252" s="95">
        <f t="shared" si="59"/>
        <v>2044.0000000000002</v>
      </c>
    </row>
    <row r="1253" spans="1:8" s="1" customFormat="1" ht="17.25" customHeight="1">
      <c r="A1253" s="17" t="s">
        <v>1045</v>
      </c>
      <c r="B1253" s="10">
        <v>161</v>
      </c>
      <c r="C1253" s="10">
        <v>150</v>
      </c>
      <c r="D1253" s="10">
        <v>164</v>
      </c>
      <c r="E1253" s="99">
        <v>150</v>
      </c>
      <c r="F1253" s="95">
        <f t="shared" si="57"/>
        <v>93.16770186335404</v>
      </c>
      <c r="G1253" s="95">
        <f t="shared" si="58"/>
        <v>100</v>
      </c>
      <c r="H1253" s="95">
        <f t="shared" si="59"/>
        <v>91.46341463414635</v>
      </c>
    </row>
    <row r="1254" spans="1:8" s="1" customFormat="1" ht="17.25" customHeight="1">
      <c r="A1254" s="17" t="s">
        <v>108</v>
      </c>
      <c r="B1254" s="11"/>
      <c r="C1254" s="11"/>
      <c r="D1254" s="10">
        <v>131</v>
      </c>
      <c r="E1254" s="99">
        <v>111</v>
      </c>
      <c r="F1254" s="95">
        <f t="shared" si="57"/>
        <v>0</v>
      </c>
      <c r="G1254" s="95">
        <f t="shared" si="58"/>
        <v>0</v>
      </c>
      <c r="H1254" s="95">
        <f t="shared" si="59"/>
        <v>84.7328244274809</v>
      </c>
    </row>
    <row r="1255" spans="1:8" s="1" customFormat="1" ht="17.25" customHeight="1">
      <c r="A1255" s="17" t="s">
        <v>109</v>
      </c>
      <c r="B1255" s="11"/>
      <c r="C1255" s="11"/>
      <c r="D1255" s="10">
        <v>0</v>
      </c>
      <c r="E1255" s="99">
        <v>0</v>
      </c>
      <c r="F1255" s="95">
        <f t="shared" si="57"/>
        <v>0</v>
      </c>
      <c r="G1255" s="95">
        <f t="shared" si="58"/>
        <v>0</v>
      </c>
      <c r="H1255" s="95">
        <f t="shared" si="59"/>
        <v>0</v>
      </c>
    </row>
    <row r="1256" spans="1:8" s="1" customFormat="1" ht="17.25" customHeight="1">
      <c r="A1256" s="17" t="s">
        <v>110</v>
      </c>
      <c r="B1256" s="11"/>
      <c r="C1256" s="11"/>
      <c r="D1256" s="10">
        <v>0</v>
      </c>
      <c r="E1256" s="99">
        <v>0</v>
      </c>
      <c r="F1256" s="95">
        <f t="shared" si="57"/>
        <v>0</v>
      </c>
      <c r="G1256" s="95">
        <f t="shared" si="58"/>
        <v>0</v>
      </c>
      <c r="H1256" s="95">
        <f t="shared" si="59"/>
        <v>0</v>
      </c>
    </row>
    <row r="1257" spans="1:8" s="1" customFormat="1" ht="17.25" customHeight="1">
      <c r="A1257" s="17" t="s">
        <v>1046</v>
      </c>
      <c r="B1257" s="11"/>
      <c r="C1257" s="11"/>
      <c r="D1257" s="10">
        <v>0</v>
      </c>
      <c r="E1257" s="99">
        <v>0</v>
      </c>
      <c r="F1257" s="95">
        <f t="shared" si="57"/>
        <v>0</v>
      </c>
      <c r="G1257" s="95">
        <f t="shared" si="58"/>
        <v>0</v>
      </c>
      <c r="H1257" s="95">
        <f t="shared" si="59"/>
        <v>0</v>
      </c>
    </row>
    <row r="1258" spans="1:8" s="1" customFormat="1" ht="17.25" customHeight="1">
      <c r="A1258" s="17" t="s">
        <v>1047</v>
      </c>
      <c r="B1258" s="11"/>
      <c r="C1258" s="11"/>
      <c r="D1258" s="10">
        <v>22</v>
      </c>
      <c r="E1258" s="99">
        <v>24</v>
      </c>
      <c r="F1258" s="95">
        <f t="shared" si="57"/>
        <v>0</v>
      </c>
      <c r="G1258" s="95">
        <f t="shared" si="58"/>
        <v>0</v>
      </c>
      <c r="H1258" s="95">
        <f t="shared" si="59"/>
        <v>109.09090909090908</v>
      </c>
    </row>
    <row r="1259" spans="1:8" s="1" customFormat="1" ht="17.25" customHeight="1">
      <c r="A1259" s="17" t="s">
        <v>1048</v>
      </c>
      <c r="B1259" s="11"/>
      <c r="C1259" s="11"/>
      <c r="D1259" s="10">
        <v>11</v>
      </c>
      <c r="E1259" s="99">
        <v>15</v>
      </c>
      <c r="F1259" s="95">
        <f t="shared" si="57"/>
        <v>0</v>
      </c>
      <c r="G1259" s="95">
        <f t="shared" si="58"/>
        <v>0</v>
      </c>
      <c r="H1259" s="95">
        <f t="shared" si="59"/>
        <v>136.36363636363635</v>
      </c>
    </row>
    <row r="1260" spans="1:8" s="1" customFormat="1" ht="17.25" customHeight="1">
      <c r="A1260" s="17" t="s">
        <v>1049</v>
      </c>
      <c r="B1260" s="11"/>
      <c r="C1260" s="11"/>
      <c r="D1260" s="10">
        <v>0</v>
      </c>
      <c r="E1260" s="99">
        <v>0</v>
      </c>
      <c r="F1260" s="95">
        <f t="shared" si="57"/>
        <v>0</v>
      </c>
      <c r="G1260" s="95">
        <f t="shared" si="58"/>
        <v>0</v>
      </c>
      <c r="H1260" s="95">
        <f t="shared" si="59"/>
        <v>0</v>
      </c>
    </row>
    <row r="1261" spans="1:8" s="1" customFormat="1" ht="17.25" customHeight="1">
      <c r="A1261" s="17" t="s">
        <v>1050</v>
      </c>
      <c r="B1261" s="11"/>
      <c r="C1261" s="11"/>
      <c r="D1261" s="10">
        <v>0</v>
      </c>
      <c r="E1261" s="99">
        <v>0</v>
      </c>
      <c r="F1261" s="95">
        <f t="shared" si="57"/>
        <v>0</v>
      </c>
      <c r="G1261" s="95">
        <f t="shared" si="58"/>
        <v>0</v>
      </c>
      <c r="H1261" s="95">
        <f t="shared" si="59"/>
        <v>0</v>
      </c>
    </row>
    <row r="1262" spans="1:8" s="1" customFormat="1" ht="17.25" customHeight="1">
      <c r="A1262" s="17" t="s">
        <v>1051</v>
      </c>
      <c r="B1262" s="11"/>
      <c r="C1262" s="11"/>
      <c r="D1262" s="10">
        <v>0</v>
      </c>
      <c r="E1262" s="99">
        <v>0</v>
      </c>
      <c r="F1262" s="95">
        <f t="shared" si="57"/>
        <v>0</v>
      </c>
      <c r="G1262" s="95">
        <f t="shared" si="58"/>
        <v>0</v>
      </c>
      <c r="H1262" s="95">
        <f t="shared" si="59"/>
        <v>0</v>
      </c>
    </row>
    <row r="1263" spans="1:8" s="1" customFormat="1" ht="17.25" customHeight="1">
      <c r="A1263" s="17" t="s">
        <v>1052</v>
      </c>
      <c r="B1263" s="11"/>
      <c r="C1263" s="11"/>
      <c r="D1263" s="10">
        <v>0</v>
      </c>
      <c r="E1263" s="99">
        <v>0</v>
      </c>
      <c r="F1263" s="95">
        <f t="shared" si="57"/>
        <v>0</v>
      </c>
      <c r="G1263" s="95">
        <f t="shared" si="58"/>
        <v>0</v>
      </c>
      <c r="H1263" s="95">
        <f t="shared" si="59"/>
        <v>0</v>
      </c>
    </row>
    <row r="1264" spans="1:8" s="1" customFormat="1" ht="17.25" customHeight="1">
      <c r="A1264" s="17" t="s">
        <v>1053</v>
      </c>
      <c r="B1264" s="11"/>
      <c r="C1264" s="11"/>
      <c r="D1264" s="10">
        <v>0</v>
      </c>
      <c r="E1264" s="99">
        <v>0</v>
      </c>
      <c r="F1264" s="95">
        <f t="shared" si="57"/>
        <v>0</v>
      </c>
      <c r="G1264" s="95">
        <f t="shared" si="58"/>
        <v>0</v>
      </c>
      <c r="H1264" s="95">
        <f t="shared" si="59"/>
        <v>0</v>
      </c>
    </row>
    <row r="1265" spans="1:8" s="1" customFormat="1" ht="17.25" customHeight="1">
      <c r="A1265" s="17" t="s">
        <v>1054</v>
      </c>
      <c r="B1265" s="11"/>
      <c r="C1265" s="11"/>
      <c r="D1265" s="10">
        <v>0</v>
      </c>
      <c r="E1265" s="99">
        <v>0</v>
      </c>
      <c r="F1265" s="95">
        <f t="shared" si="57"/>
        <v>0</v>
      </c>
      <c r="G1265" s="95">
        <f t="shared" si="58"/>
        <v>0</v>
      </c>
      <c r="H1265" s="95">
        <f t="shared" si="59"/>
        <v>0</v>
      </c>
    </row>
    <row r="1266" spans="1:8" s="1" customFormat="1" ht="17.25" customHeight="1">
      <c r="A1266" s="17" t="s">
        <v>1055</v>
      </c>
      <c r="B1266" s="10">
        <v>8233</v>
      </c>
      <c r="C1266" s="10">
        <v>2122</v>
      </c>
      <c r="D1266" s="10">
        <v>1334</v>
      </c>
      <c r="E1266" s="99">
        <v>2122</v>
      </c>
      <c r="F1266" s="95">
        <f t="shared" si="57"/>
        <v>25.774322847078828</v>
      </c>
      <c r="G1266" s="95">
        <f t="shared" si="58"/>
        <v>100</v>
      </c>
      <c r="H1266" s="95">
        <f t="shared" si="59"/>
        <v>159.0704647676162</v>
      </c>
    </row>
    <row r="1267" spans="1:8" s="1" customFormat="1" ht="17.25" customHeight="1">
      <c r="A1267" s="17" t="s">
        <v>1056</v>
      </c>
      <c r="B1267" s="11"/>
      <c r="C1267" s="11"/>
      <c r="D1267" s="10">
        <v>871</v>
      </c>
      <c r="E1267" s="99">
        <v>1936</v>
      </c>
      <c r="F1267" s="95">
        <f t="shared" si="57"/>
        <v>0</v>
      </c>
      <c r="G1267" s="95">
        <f t="shared" si="58"/>
        <v>0</v>
      </c>
      <c r="H1267" s="95">
        <f t="shared" si="59"/>
        <v>222.27324913892076</v>
      </c>
    </row>
    <row r="1268" spans="1:8" s="1" customFormat="1" ht="17.25" customHeight="1">
      <c r="A1268" s="17" t="s">
        <v>1057</v>
      </c>
      <c r="B1268" s="11"/>
      <c r="C1268" s="11"/>
      <c r="D1268" s="10">
        <v>13</v>
      </c>
      <c r="E1268" s="99">
        <v>101</v>
      </c>
      <c r="F1268" s="95">
        <f t="shared" si="57"/>
        <v>0</v>
      </c>
      <c r="G1268" s="95">
        <f t="shared" si="58"/>
        <v>0</v>
      </c>
      <c r="H1268" s="95">
        <f t="shared" si="59"/>
        <v>776.9230769230769</v>
      </c>
    </row>
    <row r="1269" spans="1:8" s="1" customFormat="1" ht="17.25" customHeight="1">
      <c r="A1269" s="17" t="s">
        <v>1058</v>
      </c>
      <c r="B1269" s="11"/>
      <c r="C1269" s="11"/>
      <c r="D1269" s="10">
        <v>450</v>
      </c>
      <c r="E1269" s="99">
        <v>85</v>
      </c>
      <c r="F1269" s="95">
        <f t="shared" si="57"/>
        <v>0</v>
      </c>
      <c r="G1269" s="95">
        <f t="shared" si="58"/>
        <v>0</v>
      </c>
      <c r="H1269" s="95">
        <f t="shared" si="59"/>
        <v>18.88888888888889</v>
      </c>
    </row>
    <row r="1270" spans="1:8" s="1" customFormat="1" ht="17.25" customHeight="1">
      <c r="A1270" s="17" t="s">
        <v>1059</v>
      </c>
      <c r="B1270" s="10">
        <v>385</v>
      </c>
      <c r="C1270" s="10">
        <v>348</v>
      </c>
      <c r="D1270" s="10">
        <v>169</v>
      </c>
      <c r="E1270" s="99">
        <v>348</v>
      </c>
      <c r="F1270" s="95">
        <f t="shared" si="57"/>
        <v>90.38961038961038</v>
      </c>
      <c r="G1270" s="95">
        <f t="shared" si="58"/>
        <v>100</v>
      </c>
      <c r="H1270" s="95">
        <f t="shared" si="59"/>
        <v>205.9171597633136</v>
      </c>
    </row>
    <row r="1271" spans="1:8" s="1" customFormat="1" ht="17.25" customHeight="1">
      <c r="A1271" s="17" t="s">
        <v>1060</v>
      </c>
      <c r="B1271" s="11"/>
      <c r="C1271" s="11"/>
      <c r="D1271" s="10">
        <v>169</v>
      </c>
      <c r="E1271" s="99">
        <v>0</v>
      </c>
      <c r="F1271" s="95">
        <f t="shared" si="57"/>
        <v>0</v>
      </c>
      <c r="G1271" s="95">
        <f t="shared" si="58"/>
        <v>0</v>
      </c>
      <c r="H1271" s="95">
        <f t="shared" si="59"/>
        <v>0</v>
      </c>
    </row>
    <row r="1272" spans="1:8" s="1" customFormat="1" ht="17.25" customHeight="1">
      <c r="A1272" s="17" t="s">
        <v>1061</v>
      </c>
      <c r="B1272" s="11"/>
      <c r="C1272" s="11"/>
      <c r="D1272" s="10">
        <v>0</v>
      </c>
      <c r="E1272" s="99">
        <v>0</v>
      </c>
      <c r="F1272" s="95">
        <f t="shared" si="57"/>
        <v>0</v>
      </c>
      <c r="G1272" s="95">
        <f t="shared" si="58"/>
        <v>0</v>
      </c>
      <c r="H1272" s="95">
        <f t="shared" si="59"/>
        <v>0</v>
      </c>
    </row>
    <row r="1273" spans="1:8" s="1" customFormat="1" ht="17.25" customHeight="1">
      <c r="A1273" s="17" t="s">
        <v>1062</v>
      </c>
      <c r="B1273" s="11"/>
      <c r="C1273" s="11"/>
      <c r="D1273" s="10">
        <v>0</v>
      </c>
      <c r="E1273" s="99">
        <v>348</v>
      </c>
      <c r="F1273" s="95">
        <f aca="true" t="shared" si="60" ref="F1273:F1280">IF(B1273&lt;&gt;0,(E1273/B1273)*100,0)</f>
        <v>0</v>
      </c>
      <c r="G1273" s="95">
        <f aca="true" t="shared" si="61" ref="G1273:G1280">IF(C1273&lt;&gt;0,(E1273/C1273)*100,0)</f>
        <v>0</v>
      </c>
      <c r="H1273" s="95">
        <f aca="true" t="shared" si="62" ref="H1273:H1280">IF(D1273&lt;&gt;0,(E1273/D1273)*100,0)</f>
        <v>0</v>
      </c>
    </row>
    <row r="1274" spans="1:8" s="1" customFormat="1" ht="17.25" customHeight="1">
      <c r="A1274" s="17" t="s">
        <v>1063</v>
      </c>
      <c r="B1274" s="11"/>
      <c r="C1274" s="11"/>
      <c r="D1274" s="10">
        <v>0</v>
      </c>
      <c r="E1274" s="99">
        <v>0</v>
      </c>
      <c r="F1274" s="95">
        <f t="shared" si="60"/>
        <v>0</v>
      </c>
      <c r="G1274" s="95">
        <f t="shared" si="61"/>
        <v>0</v>
      </c>
      <c r="H1274" s="95">
        <f t="shared" si="62"/>
        <v>0</v>
      </c>
    </row>
    <row r="1275" spans="1:8" s="1" customFormat="1" ht="17.25" customHeight="1">
      <c r="A1275" s="17" t="s">
        <v>1064</v>
      </c>
      <c r="B1275" s="11"/>
      <c r="C1275" s="11"/>
      <c r="D1275" s="10">
        <v>0</v>
      </c>
      <c r="E1275" s="99">
        <v>0</v>
      </c>
      <c r="F1275" s="95">
        <f t="shared" si="60"/>
        <v>0</v>
      </c>
      <c r="G1275" s="95">
        <f t="shared" si="61"/>
        <v>0</v>
      </c>
      <c r="H1275" s="95">
        <f t="shared" si="62"/>
        <v>0</v>
      </c>
    </row>
    <row r="1276" spans="1:8" s="1" customFormat="1" ht="17.25" customHeight="1">
      <c r="A1276" s="17" t="s">
        <v>1065</v>
      </c>
      <c r="B1276" s="10">
        <v>263</v>
      </c>
      <c r="C1276" s="10">
        <v>1187</v>
      </c>
      <c r="D1276" s="10">
        <v>108</v>
      </c>
      <c r="E1276" s="99">
        <v>1187</v>
      </c>
      <c r="F1276" s="95">
        <f t="shared" si="60"/>
        <v>451.3307984790875</v>
      </c>
      <c r="G1276" s="95">
        <f t="shared" si="61"/>
        <v>100</v>
      </c>
      <c r="H1276" s="95">
        <f t="shared" si="62"/>
        <v>1099.0740740740741</v>
      </c>
    </row>
    <row r="1277" spans="1:8" s="1" customFormat="1" ht="17.25" customHeight="1">
      <c r="A1277" s="17" t="s">
        <v>81</v>
      </c>
      <c r="B1277" s="10">
        <v>0</v>
      </c>
      <c r="C1277" s="10">
        <v>0</v>
      </c>
      <c r="D1277" s="10">
        <v>1134</v>
      </c>
      <c r="E1277" s="99">
        <v>0</v>
      </c>
      <c r="F1277" s="95">
        <f t="shared" si="60"/>
        <v>0</v>
      </c>
      <c r="G1277" s="95">
        <f t="shared" si="61"/>
        <v>0</v>
      </c>
      <c r="H1277" s="95">
        <f t="shared" si="62"/>
        <v>0</v>
      </c>
    </row>
    <row r="1278" spans="1:8" s="1" customFormat="1" ht="17.25" customHeight="1">
      <c r="A1278" s="17" t="s">
        <v>1066</v>
      </c>
      <c r="B1278" s="10">
        <v>0</v>
      </c>
      <c r="C1278" s="10">
        <v>0</v>
      </c>
      <c r="D1278" s="10">
        <v>1134</v>
      </c>
      <c r="E1278" s="99">
        <v>0</v>
      </c>
      <c r="F1278" s="95">
        <f t="shared" si="60"/>
        <v>0</v>
      </c>
      <c r="G1278" s="95">
        <f t="shared" si="61"/>
        <v>0</v>
      </c>
      <c r="H1278" s="95">
        <f t="shared" si="62"/>
        <v>0</v>
      </c>
    </row>
    <row r="1279" spans="1:8" s="1" customFormat="1" ht="17.25" customHeight="1">
      <c r="A1279" s="17" t="s">
        <v>1067</v>
      </c>
      <c r="B1279" s="11"/>
      <c r="C1279" s="11"/>
      <c r="D1279" s="10">
        <v>1134</v>
      </c>
      <c r="E1279" s="99">
        <v>0</v>
      </c>
      <c r="F1279" s="95">
        <f t="shared" si="60"/>
        <v>0</v>
      </c>
      <c r="G1279" s="95">
        <f t="shared" si="61"/>
        <v>0</v>
      </c>
      <c r="H1279" s="95">
        <f t="shared" si="62"/>
        <v>0</v>
      </c>
    </row>
    <row r="1280" spans="1:8" s="1" customFormat="1" ht="17.25" customHeight="1">
      <c r="A1280" s="17" t="s">
        <v>82</v>
      </c>
      <c r="B1280" s="10">
        <v>11876</v>
      </c>
      <c r="C1280" s="10">
        <v>11880</v>
      </c>
      <c r="D1280" s="10">
        <v>12301</v>
      </c>
      <c r="E1280" s="99">
        <v>11880</v>
      </c>
      <c r="F1280" s="95">
        <f t="shared" si="60"/>
        <v>100.03368137420006</v>
      </c>
      <c r="G1280" s="95">
        <f t="shared" si="61"/>
        <v>100</v>
      </c>
      <c r="H1280" s="95">
        <f t="shared" si="62"/>
        <v>96.57751402325015</v>
      </c>
    </row>
    <row r="1281" spans="1:8" s="1" customFormat="1" ht="16.5" customHeight="1">
      <c r="A1281" s="17"/>
      <c r="B1281" s="11"/>
      <c r="C1281" s="11"/>
      <c r="D1281" s="11"/>
      <c r="E1281" s="101"/>
      <c r="F1281" s="127"/>
      <c r="G1281" s="127"/>
      <c r="H1281" s="127"/>
    </row>
    <row r="1282" spans="1:8" s="1" customFormat="1" ht="16.5" customHeight="1">
      <c r="A1282" s="17"/>
      <c r="B1282" s="11"/>
      <c r="C1282" s="11"/>
      <c r="D1282" s="11"/>
      <c r="E1282" s="101"/>
      <c r="F1282" s="127"/>
      <c r="G1282" s="127"/>
      <c r="H1282" s="127"/>
    </row>
    <row r="1283" spans="1:8" s="1" customFormat="1" ht="16.5" customHeight="1">
      <c r="A1283" s="17" t="s">
        <v>1068</v>
      </c>
      <c r="B1283" s="10">
        <v>11876</v>
      </c>
      <c r="C1283" s="10">
        <v>11880</v>
      </c>
      <c r="D1283" s="10">
        <v>12301</v>
      </c>
      <c r="E1283" s="99">
        <v>11880</v>
      </c>
      <c r="F1283" s="95">
        <f aca="true" t="shared" si="63" ref="F1283:F1288">IF(B1283&lt;&gt;0,(E1283/B1283)*100,0)</f>
        <v>100.03368137420006</v>
      </c>
      <c r="G1283" s="95">
        <f aca="true" t="shared" si="64" ref="G1283:G1288">IF(C1283&lt;&gt;0,(E1283/C1283)*100,0)</f>
        <v>100</v>
      </c>
      <c r="H1283" s="95">
        <f aca="true" t="shared" si="65" ref="H1283:H1288">IF(D1283&lt;&gt;0,(E1283/D1283)*100,0)</f>
        <v>96.57751402325015</v>
      </c>
    </row>
    <row r="1284" spans="1:8" s="1" customFormat="1" ht="16.5" customHeight="1">
      <c r="A1284" s="17" t="s">
        <v>1069</v>
      </c>
      <c r="B1284" s="11"/>
      <c r="C1284" s="11"/>
      <c r="D1284" s="10">
        <v>12301</v>
      </c>
      <c r="E1284" s="99">
        <v>11880</v>
      </c>
      <c r="F1284" s="95">
        <f t="shared" si="63"/>
        <v>0</v>
      </c>
      <c r="G1284" s="95">
        <f t="shared" si="64"/>
        <v>0</v>
      </c>
      <c r="H1284" s="95">
        <f t="shared" si="65"/>
        <v>96.57751402325015</v>
      </c>
    </row>
    <row r="1285" spans="1:8" s="1" customFormat="1" ht="16.5" customHeight="1">
      <c r="A1285" s="17" t="s">
        <v>1070</v>
      </c>
      <c r="B1285" s="11"/>
      <c r="C1285" s="11"/>
      <c r="D1285" s="10">
        <v>0</v>
      </c>
      <c r="E1285" s="99">
        <v>0</v>
      </c>
      <c r="F1285" s="95">
        <f t="shared" si="63"/>
        <v>0</v>
      </c>
      <c r="G1285" s="95">
        <f t="shared" si="64"/>
        <v>0</v>
      </c>
      <c r="H1285" s="95">
        <f t="shared" si="65"/>
        <v>0</v>
      </c>
    </row>
    <row r="1286" spans="1:8" s="1" customFormat="1" ht="16.5" customHeight="1">
      <c r="A1286" s="17" t="s">
        <v>1071</v>
      </c>
      <c r="B1286" s="11"/>
      <c r="C1286" s="11"/>
      <c r="D1286" s="10">
        <v>0</v>
      </c>
      <c r="E1286" s="99">
        <v>0</v>
      </c>
      <c r="F1286" s="95">
        <f t="shared" si="63"/>
        <v>0</v>
      </c>
      <c r="G1286" s="95">
        <f t="shared" si="64"/>
        <v>0</v>
      </c>
      <c r="H1286" s="95">
        <f t="shared" si="65"/>
        <v>0</v>
      </c>
    </row>
    <row r="1287" spans="1:8" s="1" customFormat="1" ht="16.5" customHeight="1">
      <c r="A1287" s="17" t="s">
        <v>1072</v>
      </c>
      <c r="B1287" s="11"/>
      <c r="C1287" s="11"/>
      <c r="D1287" s="10">
        <v>0</v>
      </c>
      <c r="E1287" s="99">
        <v>0</v>
      </c>
      <c r="F1287" s="95">
        <f t="shared" si="63"/>
        <v>0</v>
      </c>
      <c r="G1287" s="95">
        <f t="shared" si="64"/>
        <v>0</v>
      </c>
      <c r="H1287" s="95">
        <f t="shared" si="65"/>
        <v>0</v>
      </c>
    </row>
    <row r="1288" spans="1:8" s="1" customFormat="1" ht="16.5" customHeight="1">
      <c r="A1288" s="17" t="s">
        <v>83</v>
      </c>
      <c r="B1288" s="10">
        <v>85</v>
      </c>
      <c r="C1288" s="10">
        <v>75</v>
      </c>
      <c r="D1288" s="10">
        <v>21</v>
      </c>
      <c r="E1288" s="10">
        <v>75</v>
      </c>
      <c r="F1288" s="95">
        <f t="shared" si="63"/>
        <v>88.23529411764706</v>
      </c>
      <c r="G1288" s="95">
        <f t="shared" si="64"/>
        <v>100</v>
      </c>
      <c r="H1288" s="95">
        <f t="shared" si="65"/>
        <v>357.14285714285717</v>
      </c>
    </row>
    <row r="1289" spans="1:8" s="1" customFormat="1" ht="16.5" customHeight="1">
      <c r="A1289" s="17"/>
      <c r="B1289" s="11"/>
      <c r="C1289" s="13"/>
      <c r="D1289" s="11"/>
      <c r="E1289" s="11"/>
      <c r="F1289" s="127"/>
      <c r="G1289" s="127"/>
      <c r="H1289" s="127"/>
    </row>
    <row r="1290" spans="1:8" s="1" customFormat="1" ht="16.5" customHeight="1">
      <c r="A1290" s="17"/>
      <c r="B1290" s="11"/>
      <c r="C1290" s="13"/>
      <c r="D1290" s="11"/>
      <c r="E1290" s="11"/>
      <c r="F1290" s="127"/>
      <c r="G1290" s="127"/>
      <c r="H1290" s="127"/>
    </row>
    <row r="1291" spans="1:8" s="1" customFormat="1" ht="16.5" customHeight="1">
      <c r="A1291" s="17" t="s">
        <v>1073</v>
      </c>
      <c r="B1291" s="10">
        <v>85</v>
      </c>
      <c r="C1291" s="10">
        <v>75</v>
      </c>
      <c r="D1291" s="10">
        <v>21</v>
      </c>
      <c r="E1291" s="10">
        <v>75</v>
      </c>
      <c r="F1291" s="95">
        <f>IF(B1291&lt;&gt;0,(E1291/B1291)*100,0)</f>
        <v>88.23529411764706</v>
      </c>
      <c r="G1291" s="95">
        <f>IF(C1291&lt;&gt;0,(E1291/C1291)*100,0)</f>
        <v>100</v>
      </c>
      <c r="H1291" s="95">
        <f>IF(D1291&lt;&gt;0,(E1291/D1291)*100,0)</f>
        <v>357.14285714285717</v>
      </c>
    </row>
    <row r="1292" spans="1:8" s="2" customFormat="1" ht="16.5" customHeight="1">
      <c r="A1292" s="17"/>
      <c r="B1292" s="13"/>
      <c r="C1292" s="13"/>
      <c r="D1292" s="11"/>
      <c r="E1292" s="11"/>
      <c r="F1292" s="116"/>
      <c r="G1292" s="116"/>
      <c r="H1292" s="116"/>
    </row>
    <row r="1293" spans="1:8" s="1" customFormat="1" ht="16.5" customHeight="1">
      <c r="A1293" s="23" t="s">
        <v>1074</v>
      </c>
      <c r="B1293" s="10">
        <v>515520</v>
      </c>
      <c r="C1293" s="10">
        <v>478869</v>
      </c>
      <c r="D1293" s="10">
        <v>501899</v>
      </c>
      <c r="E1293" s="99">
        <v>478869</v>
      </c>
      <c r="F1293" s="95">
        <f>IF(B1293&lt;&gt;0,(E1293/B1293)*100,0)</f>
        <v>92.89047951582869</v>
      </c>
      <c r="G1293" s="95">
        <f>IF(C1293&lt;&gt;0,(E1293/C1293)*100,0)</f>
        <v>100</v>
      </c>
      <c r="H1293" s="95">
        <f>IF(D1293&lt;&gt;0,(E1293/D1293)*100,0)</f>
        <v>95.41142739873959</v>
      </c>
    </row>
    <row r="1294" s="1" customFormat="1" ht="15"/>
  </sheetData>
  <sheetProtection/>
  <mergeCells count="1">
    <mergeCell ref="A1:H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76"/>
  <sheetViews>
    <sheetView showGridLines="0" showZeros="0" workbookViewId="0" topLeftCell="A1">
      <selection activeCell="B83" sqref="B83"/>
    </sheetView>
  </sheetViews>
  <sheetFormatPr defaultColWidth="9.125" defaultRowHeight="14.25"/>
  <cols>
    <col min="1" max="1" width="44.50390625" style="1" customWidth="1"/>
    <col min="2" max="4" width="19.50390625" style="1" customWidth="1"/>
  </cols>
  <sheetData>
    <row r="1" spans="1:4" s="1" customFormat="1" ht="42" customHeight="1">
      <c r="A1" s="3" t="s">
        <v>1144</v>
      </c>
      <c r="B1" s="3"/>
      <c r="C1" s="3"/>
      <c r="D1" s="3"/>
    </row>
    <row r="2" spans="1:4" s="1" customFormat="1" ht="16.5" customHeight="1">
      <c r="A2" s="21"/>
      <c r="B2" s="21"/>
      <c r="C2" s="21"/>
      <c r="D2" s="21" t="s">
        <v>2</v>
      </c>
    </row>
    <row r="3" spans="1:4" s="1" customFormat="1" ht="16.5" customHeight="1">
      <c r="A3" s="7" t="s">
        <v>57</v>
      </c>
      <c r="B3" s="7" t="s">
        <v>7</v>
      </c>
      <c r="C3" s="7" t="s">
        <v>6</v>
      </c>
      <c r="D3" s="16" t="s">
        <v>1076</v>
      </c>
    </row>
    <row r="4" spans="1:4" s="1" customFormat="1" ht="16.5" customHeight="1">
      <c r="A4" s="48" t="s">
        <v>85</v>
      </c>
      <c r="B4" s="10">
        <v>0</v>
      </c>
      <c r="C4" s="99">
        <v>0</v>
      </c>
      <c r="D4" s="95">
        <f aca="true" t="shared" si="0" ref="D4:D67">IF(C4&lt;&gt;0,(B4/C4)*100,0)</f>
        <v>0</v>
      </c>
    </row>
    <row r="5" spans="1:4" s="1" customFormat="1" ht="16.5" customHeight="1">
      <c r="A5" s="48" t="s">
        <v>86</v>
      </c>
      <c r="B5" s="10">
        <v>0</v>
      </c>
      <c r="C5" s="99">
        <v>0</v>
      </c>
      <c r="D5" s="95">
        <f t="shared" si="0"/>
        <v>0</v>
      </c>
    </row>
    <row r="6" spans="1:4" s="1" customFormat="1" ht="16.5" customHeight="1">
      <c r="A6" s="8" t="s">
        <v>1145</v>
      </c>
      <c r="B6" s="10">
        <v>0</v>
      </c>
      <c r="C6" s="99">
        <v>0</v>
      </c>
      <c r="D6" s="95">
        <f t="shared" si="0"/>
        <v>0</v>
      </c>
    </row>
    <row r="7" spans="1:4" s="1" customFormat="1" ht="16.5" customHeight="1">
      <c r="A7" s="8" t="s">
        <v>1146</v>
      </c>
      <c r="B7" s="10">
        <v>0</v>
      </c>
      <c r="C7" s="99">
        <v>0</v>
      </c>
      <c r="D7" s="95">
        <f t="shared" si="0"/>
        <v>0</v>
      </c>
    </row>
    <row r="8" spans="1:4" s="1" customFormat="1" ht="16.5" customHeight="1">
      <c r="A8" s="8" t="s">
        <v>1147</v>
      </c>
      <c r="B8" s="10">
        <v>0</v>
      </c>
      <c r="C8" s="99">
        <v>0</v>
      </c>
      <c r="D8" s="95">
        <f t="shared" si="0"/>
        <v>0</v>
      </c>
    </row>
    <row r="9" spans="1:4" s="1" customFormat="1" ht="16.5" customHeight="1">
      <c r="A9" s="8" t="s">
        <v>1148</v>
      </c>
      <c r="B9" s="10">
        <v>0</v>
      </c>
      <c r="C9" s="99">
        <v>0</v>
      </c>
      <c r="D9" s="95">
        <f t="shared" si="0"/>
        <v>0</v>
      </c>
    </row>
    <row r="10" spans="1:4" s="1" customFormat="1" ht="16.5" customHeight="1">
      <c r="A10" s="8" t="s">
        <v>1149</v>
      </c>
      <c r="B10" s="10">
        <v>0</v>
      </c>
      <c r="C10" s="99">
        <v>0</v>
      </c>
      <c r="D10" s="95">
        <f t="shared" si="0"/>
        <v>0</v>
      </c>
    </row>
    <row r="11" spans="1:4" s="1" customFormat="1" ht="16.5" customHeight="1">
      <c r="A11" s="8" t="s">
        <v>1150</v>
      </c>
      <c r="B11" s="10">
        <v>0</v>
      </c>
      <c r="C11" s="99">
        <v>0</v>
      </c>
      <c r="D11" s="95">
        <f t="shared" si="0"/>
        <v>0</v>
      </c>
    </row>
    <row r="12" spans="1:4" s="1" customFormat="1" ht="16.5" customHeight="1">
      <c r="A12" s="48" t="s">
        <v>87</v>
      </c>
      <c r="B12" s="10">
        <v>0</v>
      </c>
      <c r="C12" s="99">
        <v>0</v>
      </c>
      <c r="D12" s="95">
        <f t="shared" si="0"/>
        <v>0</v>
      </c>
    </row>
    <row r="13" spans="1:4" s="1" customFormat="1" ht="16.5" customHeight="1">
      <c r="A13" s="8" t="s">
        <v>1151</v>
      </c>
      <c r="B13" s="10">
        <v>0</v>
      </c>
      <c r="C13" s="99">
        <v>0</v>
      </c>
      <c r="D13" s="95">
        <f t="shared" si="0"/>
        <v>0</v>
      </c>
    </row>
    <row r="14" spans="1:4" s="1" customFormat="1" ht="16.5" customHeight="1">
      <c r="A14" s="8" t="s">
        <v>1152</v>
      </c>
      <c r="B14" s="10">
        <v>0</v>
      </c>
      <c r="C14" s="99">
        <v>0</v>
      </c>
      <c r="D14" s="95">
        <f t="shared" si="0"/>
        <v>0</v>
      </c>
    </row>
    <row r="15" spans="1:4" s="1" customFormat="1" ht="16.5" customHeight="1">
      <c r="A15" s="8" t="s">
        <v>1153</v>
      </c>
      <c r="B15" s="10">
        <v>0</v>
      </c>
      <c r="C15" s="99">
        <v>0</v>
      </c>
      <c r="D15" s="95">
        <f t="shared" si="0"/>
        <v>0</v>
      </c>
    </row>
    <row r="16" spans="1:4" s="1" customFormat="1" ht="16.5" customHeight="1">
      <c r="A16" s="8" t="s">
        <v>1154</v>
      </c>
      <c r="B16" s="10">
        <v>0</v>
      </c>
      <c r="C16" s="99">
        <v>0</v>
      </c>
      <c r="D16" s="95">
        <f t="shared" si="0"/>
        <v>0</v>
      </c>
    </row>
    <row r="17" spans="1:4" s="1" customFormat="1" ht="16.5" customHeight="1">
      <c r="A17" s="8" t="s">
        <v>1155</v>
      </c>
      <c r="B17" s="10">
        <v>0</v>
      </c>
      <c r="C17" s="99">
        <v>0</v>
      </c>
      <c r="D17" s="95">
        <f t="shared" si="0"/>
        <v>0</v>
      </c>
    </row>
    <row r="18" spans="1:4" s="1" customFormat="1" ht="16.5" customHeight="1">
      <c r="A18" s="8" t="s">
        <v>1156</v>
      </c>
      <c r="B18" s="10">
        <v>0</v>
      </c>
      <c r="C18" s="99">
        <v>0</v>
      </c>
      <c r="D18" s="95">
        <f t="shared" si="0"/>
        <v>0</v>
      </c>
    </row>
    <row r="19" spans="1:4" s="1" customFormat="1" ht="16.5" customHeight="1">
      <c r="A19" s="8" t="s">
        <v>1157</v>
      </c>
      <c r="B19" s="10">
        <v>0</v>
      </c>
      <c r="C19" s="99">
        <v>0</v>
      </c>
      <c r="D19" s="95">
        <f t="shared" si="0"/>
        <v>0</v>
      </c>
    </row>
    <row r="20" spans="1:4" s="1" customFormat="1" ht="16.5" customHeight="1">
      <c r="A20" s="8" t="s">
        <v>1158</v>
      </c>
      <c r="B20" s="10">
        <v>0</v>
      </c>
      <c r="C20" s="99">
        <v>0</v>
      </c>
      <c r="D20" s="95">
        <f t="shared" si="0"/>
        <v>0</v>
      </c>
    </row>
    <row r="21" spans="1:4" s="1" customFormat="1" ht="16.5" customHeight="1">
      <c r="A21" s="8" t="s">
        <v>1159</v>
      </c>
      <c r="B21" s="10">
        <v>0</v>
      </c>
      <c r="C21" s="99">
        <v>0</v>
      </c>
      <c r="D21" s="95">
        <f t="shared" si="0"/>
        <v>0</v>
      </c>
    </row>
    <row r="22" spans="1:4" s="1" customFormat="1" ht="16.5" customHeight="1">
      <c r="A22" s="8" t="s">
        <v>1160</v>
      </c>
      <c r="B22" s="10">
        <v>0</v>
      </c>
      <c r="C22" s="99">
        <v>0</v>
      </c>
      <c r="D22" s="95">
        <f t="shared" si="0"/>
        <v>0</v>
      </c>
    </row>
    <row r="23" spans="1:4" s="1" customFormat="1" ht="16.5" customHeight="1">
      <c r="A23" s="8" t="s">
        <v>1161</v>
      </c>
      <c r="B23" s="10">
        <v>0</v>
      </c>
      <c r="C23" s="99">
        <v>0</v>
      </c>
      <c r="D23" s="95">
        <f t="shared" si="0"/>
        <v>0</v>
      </c>
    </row>
    <row r="24" spans="1:4" s="1" customFormat="1" ht="16.5" customHeight="1">
      <c r="A24" s="8" t="s">
        <v>1162</v>
      </c>
      <c r="B24" s="10">
        <v>0</v>
      </c>
      <c r="C24" s="99">
        <v>0</v>
      </c>
      <c r="D24" s="95">
        <f t="shared" si="0"/>
        <v>0</v>
      </c>
    </row>
    <row r="25" spans="1:4" s="1" customFormat="1" ht="16.5" customHeight="1">
      <c r="A25" s="8" t="s">
        <v>1163</v>
      </c>
      <c r="B25" s="10">
        <v>0</v>
      </c>
      <c r="C25" s="99">
        <v>0</v>
      </c>
      <c r="D25" s="95">
        <f t="shared" si="0"/>
        <v>0</v>
      </c>
    </row>
    <row r="26" spans="1:4" s="1" customFormat="1" ht="16.5" customHeight="1">
      <c r="A26" s="8" t="s">
        <v>1164</v>
      </c>
      <c r="B26" s="10">
        <v>0</v>
      </c>
      <c r="C26" s="99">
        <v>0</v>
      </c>
      <c r="D26" s="95">
        <f t="shared" si="0"/>
        <v>0</v>
      </c>
    </row>
    <row r="27" spans="1:4" s="1" customFormat="1" ht="16.5" customHeight="1">
      <c r="A27" s="8" t="s">
        <v>1165</v>
      </c>
      <c r="B27" s="10">
        <v>0</v>
      </c>
      <c r="C27" s="99">
        <v>0</v>
      </c>
      <c r="D27" s="95">
        <f t="shared" si="0"/>
        <v>0</v>
      </c>
    </row>
    <row r="28" spans="1:4" s="1" customFormat="1" ht="16.5" customHeight="1">
      <c r="A28" s="8" t="s">
        <v>1166</v>
      </c>
      <c r="B28" s="10">
        <v>0</v>
      </c>
      <c r="C28" s="99">
        <v>0</v>
      </c>
      <c r="D28" s="95">
        <f t="shared" si="0"/>
        <v>0</v>
      </c>
    </row>
    <row r="29" spans="1:4" s="1" customFormat="1" ht="16.5" customHeight="1">
      <c r="A29" s="8" t="s">
        <v>1167</v>
      </c>
      <c r="B29" s="10">
        <v>0</v>
      </c>
      <c r="C29" s="99">
        <v>0</v>
      </c>
      <c r="D29" s="95">
        <f t="shared" si="0"/>
        <v>0</v>
      </c>
    </row>
    <row r="30" spans="1:4" s="1" customFormat="1" ht="16.5" customHeight="1">
      <c r="A30" s="8" t="s">
        <v>1168</v>
      </c>
      <c r="B30" s="10">
        <v>0</v>
      </c>
      <c r="C30" s="99">
        <v>0</v>
      </c>
      <c r="D30" s="95">
        <f t="shared" si="0"/>
        <v>0</v>
      </c>
    </row>
    <row r="31" spans="1:4" s="1" customFormat="1" ht="16.5" customHeight="1">
      <c r="A31" s="8" t="s">
        <v>1169</v>
      </c>
      <c r="B31" s="10">
        <v>0</v>
      </c>
      <c r="C31" s="99">
        <v>0</v>
      </c>
      <c r="D31" s="95">
        <f t="shared" si="0"/>
        <v>0</v>
      </c>
    </row>
    <row r="32" spans="1:4" s="1" customFormat="1" ht="16.5" customHeight="1">
      <c r="A32" s="8" t="s">
        <v>1170</v>
      </c>
      <c r="B32" s="10">
        <v>0</v>
      </c>
      <c r="C32" s="99">
        <v>0</v>
      </c>
      <c r="D32" s="95">
        <f t="shared" si="0"/>
        <v>0</v>
      </c>
    </row>
    <row r="33" spans="1:4" s="1" customFormat="1" ht="16.5" customHeight="1">
      <c r="A33" s="8" t="s">
        <v>1171</v>
      </c>
      <c r="B33" s="10">
        <v>0</v>
      </c>
      <c r="C33" s="99">
        <v>0</v>
      </c>
      <c r="D33" s="95">
        <f t="shared" si="0"/>
        <v>0</v>
      </c>
    </row>
    <row r="34" spans="1:4" s="1" customFormat="1" ht="16.5" customHeight="1">
      <c r="A34" s="8" t="s">
        <v>1172</v>
      </c>
      <c r="B34" s="10">
        <v>0</v>
      </c>
      <c r="C34" s="99">
        <v>0</v>
      </c>
      <c r="D34" s="95">
        <f t="shared" si="0"/>
        <v>0</v>
      </c>
    </row>
    <row r="35" spans="1:4" s="1" customFormat="1" ht="16.5" customHeight="1">
      <c r="A35" s="8" t="s">
        <v>1173</v>
      </c>
      <c r="B35" s="10">
        <v>0</v>
      </c>
      <c r="C35" s="99">
        <v>0</v>
      </c>
      <c r="D35" s="95">
        <f t="shared" si="0"/>
        <v>0</v>
      </c>
    </row>
    <row r="36" spans="1:4" s="1" customFormat="1" ht="16.5" customHeight="1">
      <c r="A36" s="8" t="s">
        <v>1174</v>
      </c>
      <c r="B36" s="10">
        <v>0</v>
      </c>
      <c r="C36" s="99">
        <v>0</v>
      </c>
      <c r="D36" s="95">
        <f t="shared" si="0"/>
        <v>0</v>
      </c>
    </row>
    <row r="37" spans="1:4" s="1" customFormat="1" ht="16.5" customHeight="1">
      <c r="A37" s="8" t="s">
        <v>1175</v>
      </c>
      <c r="B37" s="10">
        <v>0</v>
      </c>
      <c r="C37" s="99">
        <v>0</v>
      </c>
      <c r="D37" s="95">
        <f t="shared" si="0"/>
        <v>0</v>
      </c>
    </row>
    <row r="38" spans="1:4" s="1" customFormat="1" ht="16.5" customHeight="1">
      <c r="A38" s="8" t="s">
        <v>1176</v>
      </c>
      <c r="B38" s="10">
        <v>0</v>
      </c>
      <c r="C38" s="99">
        <v>0</v>
      </c>
      <c r="D38" s="95">
        <f t="shared" si="0"/>
        <v>0</v>
      </c>
    </row>
    <row r="39" spans="1:4" s="1" customFormat="1" ht="16.5" customHeight="1">
      <c r="A39" s="8" t="s">
        <v>1177</v>
      </c>
      <c r="B39" s="10">
        <v>0</v>
      </c>
      <c r="C39" s="99">
        <v>0</v>
      </c>
      <c r="D39" s="95">
        <f t="shared" si="0"/>
        <v>0</v>
      </c>
    </row>
    <row r="40" spans="1:4" s="1" customFormat="1" ht="16.5" customHeight="1">
      <c r="A40" s="8" t="s">
        <v>1178</v>
      </c>
      <c r="B40" s="10">
        <v>0</v>
      </c>
      <c r="C40" s="99">
        <v>0</v>
      </c>
      <c r="D40" s="95">
        <f t="shared" si="0"/>
        <v>0</v>
      </c>
    </row>
    <row r="41" spans="1:4" s="1" customFormat="1" ht="16.5" customHeight="1">
      <c r="A41" s="8" t="s">
        <v>1179</v>
      </c>
      <c r="B41" s="10">
        <v>0</v>
      </c>
      <c r="C41" s="99">
        <v>0</v>
      </c>
      <c r="D41" s="95">
        <f t="shared" si="0"/>
        <v>0</v>
      </c>
    </row>
    <row r="42" spans="1:4" s="1" customFormat="1" ht="16.5" customHeight="1">
      <c r="A42" s="8" t="s">
        <v>1180</v>
      </c>
      <c r="B42" s="10">
        <v>0</v>
      </c>
      <c r="C42" s="99">
        <v>0</v>
      </c>
      <c r="D42" s="95">
        <f t="shared" si="0"/>
        <v>0</v>
      </c>
    </row>
    <row r="43" spans="1:4" s="1" customFormat="1" ht="16.5" customHeight="1">
      <c r="A43" s="8" t="s">
        <v>1181</v>
      </c>
      <c r="B43" s="10">
        <v>0</v>
      </c>
      <c r="C43" s="99">
        <v>0</v>
      </c>
      <c r="D43" s="95">
        <f t="shared" si="0"/>
        <v>0</v>
      </c>
    </row>
    <row r="44" spans="1:4" s="1" customFormat="1" ht="16.5" customHeight="1">
      <c r="A44" s="8" t="s">
        <v>1182</v>
      </c>
      <c r="B44" s="10">
        <v>0</v>
      </c>
      <c r="C44" s="99">
        <v>0</v>
      </c>
      <c r="D44" s="95">
        <f t="shared" si="0"/>
        <v>0</v>
      </c>
    </row>
    <row r="45" spans="1:4" s="1" customFormat="1" ht="12.75" customHeight="1">
      <c r="A45" s="8" t="s">
        <v>1183</v>
      </c>
      <c r="B45" s="10">
        <v>0</v>
      </c>
      <c r="C45" s="99">
        <v>0</v>
      </c>
      <c r="D45" s="95">
        <f t="shared" si="0"/>
        <v>0</v>
      </c>
    </row>
    <row r="46" spans="1:4" s="1" customFormat="1" ht="16.5" customHeight="1">
      <c r="A46" s="8" t="s">
        <v>1184</v>
      </c>
      <c r="B46" s="10">
        <v>0</v>
      </c>
      <c r="C46" s="99">
        <v>0</v>
      </c>
      <c r="D46" s="95">
        <f t="shared" si="0"/>
        <v>0</v>
      </c>
    </row>
    <row r="47" spans="1:4" s="1" customFormat="1" ht="16.5" customHeight="1">
      <c r="A47" s="8" t="s">
        <v>1185</v>
      </c>
      <c r="B47" s="10">
        <v>0</v>
      </c>
      <c r="C47" s="99">
        <v>0</v>
      </c>
      <c r="D47" s="95">
        <f t="shared" si="0"/>
        <v>0</v>
      </c>
    </row>
    <row r="48" spans="1:4" s="1" customFormat="1" ht="16.5" customHeight="1">
      <c r="A48" s="48" t="s">
        <v>88</v>
      </c>
      <c r="B48" s="10">
        <v>0</v>
      </c>
      <c r="C48" s="99">
        <v>0</v>
      </c>
      <c r="D48" s="95">
        <f t="shared" si="0"/>
        <v>0</v>
      </c>
    </row>
    <row r="49" spans="1:4" s="1" customFormat="1" ht="16.5" customHeight="1">
      <c r="A49" s="8" t="s">
        <v>1118</v>
      </c>
      <c r="B49" s="10">
        <v>0</v>
      </c>
      <c r="C49" s="99">
        <v>0</v>
      </c>
      <c r="D49" s="95">
        <f t="shared" si="0"/>
        <v>0</v>
      </c>
    </row>
    <row r="50" spans="1:4" s="1" customFormat="1" ht="16.5" customHeight="1">
      <c r="A50" s="8" t="s">
        <v>1119</v>
      </c>
      <c r="B50" s="10">
        <v>0</v>
      </c>
      <c r="C50" s="99">
        <v>0</v>
      </c>
      <c r="D50" s="95">
        <f t="shared" si="0"/>
        <v>0</v>
      </c>
    </row>
    <row r="51" spans="1:4" s="1" customFormat="1" ht="16.5" customHeight="1">
      <c r="A51" s="8" t="s">
        <v>1120</v>
      </c>
      <c r="B51" s="10">
        <v>0</v>
      </c>
      <c r="C51" s="99">
        <v>0</v>
      </c>
      <c r="D51" s="95">
        <f t="shared" si="0"/>
        <v>0</v>
      </c>
    </row>
    <row r="52" spans="1:4" s="1" customFormat="1" ht="16.5" customHeight="1">
      <c r="A52" s="8" t="s">
        <v>1121</v>
      </c>
      <c r="B52" s="10">
        <v>0</v>
      </c>
      <c r="C52" s="99">
        <v>0</v>
      </c>
      <c r="D52" s="95">
        <f t="shared" si="0"/>
        <v>0</v>
      </c>
    </row>
    <row r="53" spans="1:4" s="1" customFormat="1" ht="16.5" customHeight="1">
      <c r="A53" s="8" t="s">
        <v>1122</v>
      </c>
      <c r="B53" s="10">
        <v>0</v>
      </c>
      <c r="C53" s="99">
        <v>0</v>
      </c>
      <c r="D53" s="95">
        <f t="shared" si="0"/>
        <v>0</v>
      </c>
    </row>
    <row r="54" spans="1:4" s="1" customFormat="1" ht="16.5" customHeight="1">
      <c r="A54" s="8" t="s">
        <v>1123</v>
      </c>
      <c r="B54" s="10">
        <v>0</v>
      </c>
      <c r="C54" s="99">
        <v>0</v>
      </c>
      <c r="D54" s="95">
        <f t="shared" si="0"/>
        <v>0</v>
      </c>
    </row>
    <row r="55" spans="1:4" s="1" customFormat="1" ht="16.5" customHeight="1">
      <c r="A55" s="8" t="s">
        <v>1124</v>
      </c>
      <c r="B55" s="10">
        <v>0</v>
      </c>
      <c r="C55" s="99">
        <v>0</v>
      </c>
      <c r="D55" s="95">
        <f t="shared" si="0"/>
        <v>0</v>
      </c>
    </row>
    <row r="56" spans="1:4" s="1" customFormat="1" ht="16.5" customHeight="1">
      <c r="A56" s="8" t="s">
        <v>1125</v>
      </c>
      <c r="B56" s="10">
        <v>0</v>
      </c>
      <c r="C56" s="99">
        <v>0</v>
      </c>
      <c r="D56" s="95">
        <f t="shared" si="0"/>
        <v>0</v>
      </c>
    </row>
    <row r="57" spans="1:4" s="1" customFormat="1" ht="16.5" customHeight="1">
      <c r="A57" s="8" t="s">
        <v>1126</v>
      </c>
      <c r="B57" s="10">
        <v>0</v>
      </c>
      <c r="C57" s="99">
        <v>0</v>
      </c>
      <c r="D57" s="95">
        <f t="shared" si="0"/>
        <v>0</v>
      </c>
    </row>
    <row r="58" spans="1:4" s="1" customFormat="1" ht="16.5" customHeight="1">
      <c r="A58" s="8" t="s">
        <v>1127</v>
      </c>
      <c r="B58" s="10">
        <v>0</v>
      </c>
      <c r="C58" s="99">
        <v>0</v>
      </c>
      <c r="D58" s="95">
        <f t="shared" si="0"/>
        <v>0</v>
      </c>
    </row>
    <row r="59" spans="1:4" s="1" customFormat="1" ht="16.5" customHeight="1">
      <c r="A59" s="8" t="s">
        <v>1128</v>
      </c>
      <c r="B59" s="10">
        <v>0</v>
      </c>
      <c r="C59" s="99">
        <v>0</v>
      </c>
      <c r="D59" s="95">
        <f t="shared" si="0"/>
        <v>0</v>
      </c>
    </row>
    <row r="60" spans="1:4" s="1" customFormat="1" ht="16.5" customHeight="1">
      <c r="A60" s="8" t="s">
        <v>1129</v>
      </c>
      <c r="B60" s="10">
        <v>0</v>
      </c>
      <c r="C60" s="99">
        <v>0</v>
      </c>
      <c r="D60" s="95">
        <f t="shared" si="0"/>
        <v>0</v>
      </c>
    </row>
    <row r="61" spans="1:4" s="1" customFormat="1" ht="16.5" customHeight="1">
      <c r="A61" s="8" t="s">
        <v>1130</v>
      </c>
      <c r="B61" s="10">
        <v>0</v>
      </c>
      <c r="C61" s="99">
        <v>0</v>
      </c>
      <c r="D61" s="95">
        <f t="shared" si="0"/>
        <v>0</v>
      </c>
    </row>
    <row r="62" spans="1:4" s="1" customFormat="1" ht="16.5" customHeight="1">
      <c r="A62" s="8" t="s">
        <v>1131</v>
      </c>
      <c r="B62" s="10">
        <v>0</v>
      </c>
      <c r="C62" s="99">
        <v>0</v>
      </c>
      <c r="D62" s="95">
        <f t="shared" si="0"/>
        <v>0</v>
      </c>
    </row>
    <row r="63" spans="1:4" s="1" customFormat="1" ht="16.5" customHeight="1">
      <c r="A63" s="8" t="s">
        <v>1132</v>
      </c>
      <c r="B63" s="10">
        <v>0</v>
      </c>
      <c r="C63" s="99">
        <v>0</v>
      </c>
      <c r="D63" s="95">
        <f t="shared" si="0"/>
        <v>0</v>
      </c>
    </row>
    <row r="64" spans="1:4" s="1" customFormat="1" ht="16.5" customHeight="1">
      <c r="A64" s="8" t="s">
        <v>1133</v>
      </c>
      <c r="B64" s="10">
        <v>0</v>
      </c>
      <c r="C64" s="99">
        <v>0</v>
      </c>
      <c r="D64" s="95">
        <f t="shared" si="0"/>
        <v>0</v>
      </c>
    </row>
    <row r="65" spans="1:4" s="1" customFormat="1" ht="16.5" customHeight="1">
      <c r="A65" s="8" t="s">
        <v>1134</v>
      </c>
      <c r="B65" s="10">
        <v>0</v>
      </c>
      <c r="C65" s="99">
        <v>0</v>
      </c>
      <c r="D65" s="95">
        <f t="shared" si="0"/>
        <v>0</v>
      </c>
    </row>
    <row r="66" spans="1:4" s="1" customFormat="1" ht="16.5" customHeight="1">
      <c r="A66" s="8" t="s">
        <v>1135</v>
      </c>
      <c r="B66" s="10">
        <v>0</v>
      </c>
      <c r="C66" s="99">
        <v>0</v>
      </c>
      <c r="D66" s="95">
        <f t="shared" si="0"/>
        <v>0</v>
      </c>
    </row>
    <row r="67" spans="1:4" s="1" customFormat="1" ht="16.5" customHeight="1">
      <c r="A67" s="8" t="s">
        <v>1136</v>
      </c>
      <c r="B67" s="10">
        <v>0</v>
      </c>
      <c r="C67" s="99">
        <v>0</v>
      </c>
      <c r="D67" s="95">
        <f t="shared" si="0"/>
        <v>0</v>
      </c>
    </row>
    <row r="68" spans="1:4" s="1" customFormat="1" ht="12.75" customHeight="1">
      <c r="A68" s="8" t="s">
        <v>1137</v>
      </c>
      <c r="B68" s="10">
        <v>0</v>
      </c>
      <c r="C68" s="99">
        <v>0</v>
      </c>
      <c r="D68" s="95">
        <f>IF(C68&lt;&gt;0,(B68/C68)*100,0)</f>
        <v>0</v>
      </c>
    </row>
    <row r="69" spans="1:4" s="1" customFormat="1" ht="16.5" customHeight="1">
      <c r="A69" s="8" t="s">
        <v>1186</v>
      </c>
      <c r="B69" s="10">
        <v>0</v>
      </c>
      <c r="C69" s="99">
        <v>0</v>
      </c>
      <c r="D69" s="95">
        <f>IF(C69&lt;&gt;0,(B69/C69)*100,0)</f>
        <v>0</v>
      </c>
    </row>
    <row r="70" spans="1:4" s="1" customFormat="1" ht="15.75" customHeight="1">
      <c r="A70" s="8"/>
      <c r="B70" s="11"/>
      <c r="C70" s="101"/>
      <c r="D70" s="127"/>
    </row>
    <row r="71" spans="1:4" s="1" customFormat="1" ht="16.5" customHeight="1">
      <c r="A71" s="48" t="s">
        <v>42</v>
      </c>
      <c r="B71" s="10">
        <v>0</v>
      </c>
      <c r="C71" s="99">
        <v>0</v>
      </c>
      <c r="D71" s="95">
        <f>IF(C71&lt;&gt;0,(B71/C71)*100,0)</f>
        <v>0</v>
      </c>
    </row>
    <row r="72" spans="1:4" s="1" customFormat="1" ht="16.5" customHeight="1">
      <c r="A72" s="8" t="s">
        <v>1187</v>
      </c>
      <c r="B72" s="10">
        <v>0</v>
      </c>
      <c r="C72" s="99">
        <v>0</v>
      </c>
      <c r="D72" s="95">
        <f>IF(C72&lt;&gt;0,(B72/C72)*100,0)</f>
        <v>0</v>
      </c>
    </row>
    <row r="73" spans="1:4" s="1" customFormat="1" ht="16.5" customHeight="1">
      <c r="A73" s="8" t="s">
        <v>1188</v>
      </c>
      <c r="B73" s="10">
        <v>0</v>
      </c>
      <c r="C73" s="99">
        <v>0</v>
      </c>
      <c r="D73" s="95">
        <f>IF(C73&lt;&gt;0,(B73/C73)*100,0)</f>
        <v>0</v>
      </c>
    </row>
    <row r="74" spans="1:4" s="1" customFormat="1" ht="16.5" customHeight="1">
      <c r="A74" s="8" t="s">
        <v>1189</v>
      </c>
      <c r="B74" s="10">
        <f>B4-B71</f>
        <v>0</v>
      </c>
      <c r="C74" s="99">
        <f>C4-C71</f>
        <v>0</v>
      </c>
      <c r="D74" s="95">
        <f>IF(C74&lt;&gt;0,(B74/C74)*100,0)</f>
        <v>0</v>
      </c>
    </row>
    <row r="75" spans="1:4" s="1" customFormat="1" ht="15">
      <c r="A75" s="147" t="s">
        <v>1190</v>
      </c>
      <c r="B75" s="147"/>
      <c r="C75" s="147"/>
      <c r="D75" s="147"/>
    </row>
    <row r="76" spans="1:4" ht="15">
      <c r="A76" s="147"/>
      <c r="B76" s="147"/>
      <c r="C76" s="147"/>
      <c r="D76" s="147"/>
    </row>
  </sheetData>
  <sheetProtection/>
  <mergeCells count="2">
    <mergeCell ref="A1:D1"/>
    <mergeCell ref="A75:D7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GKK-WZH</cp:lastModifiedBy>
  <dcterms:created xsi:type="dcterms:W3CDTF">2022-10-10T09:32:54Z</dcterms:created>
  <dcterms:modified xsi:type="dcterms:W3CDTF">2022-10-17T08:58:44Z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