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8"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'附表2收入决算表'!$A$1:$L$29</definedName>
    <definedName name="_xlnm.Print_Area" localSheetId="2">'附表3支出决算表'!$A$1:$J$29</definedName>
    <definedName name="_xlnm.Print_Area" localSheetId="3">'附表4财政拨款收入支出决算总表'!$A$1:$I$40</definedName>
    <definedName name="_xlnm.Print_Area" localSheetId="4">'附表5一般公共预算财政拨款收入支出决算表'!$A$1:$Q$25</definedName>
    <definedName name="_xlnm.Print_Area" localSheetId="5">'附表6一般公共预算财政拨款基本支出决算表'!$A$1:$I$41</definedName>
    <definedName name="_xlnm.Print_Area" localSheetId="6">'附表7政府性基金预算财政拨款收入支出决算表'!$A$1:$Q$13</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<sst xmlns="http://schemas.openxmlformats.org/spreadsheetml/2006/main" count="1153" uniqueCount="559">
  <si>
    <t>收入支出决算表</t>
  </si>
  <si>
    <t>公开01表</t>
  </si>
  <si>
    <t>部门：富源县工业园区管理委员会</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</si>
  <si>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</si>
  <si>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</si>
  <si>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</si>
  <si>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</si>
  <si>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</si>
  <si>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</si>
  <si>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</si>
  <si>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</si>
  <si>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</si>
  <si>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</si>
  <si>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</si>
  <si>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</si>
  <si>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</si>
  <si>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</si>
  <si>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</si>
  <si>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</si>
  <si>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</si>
  <si>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</si>
  <si>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</si>
  <si>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</si>
  <si>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</si>
  <si>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</si>
  <si>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</si>
  <si>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</si>
  <si>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</si>
  <si>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</si>
  <si>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</si>
  <si>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</si>
  <si>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</si>
  <si>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</si>
  <si>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</si>
  <si>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</si>
  <si>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</si>
  <si>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</si>
  <si>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</si>
  <si>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</si>
  <si>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</si>
  <si>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</si>
  <si>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</si>
  <si>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</si>
  <si>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</si>
  <si>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</si>
  <si>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</si>
  <si>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</si>
  <si>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</si>
  <si>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</si>
  <si>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</si>
  <si>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</si>
  <si>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</si>
  <si>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</si>
  <si>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</si>
  <si>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</si>
  <si>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</si>
  <si>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</si>
  <si>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</si>
  <si>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</si>
  <si>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</si>
  <si>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</si>
  <si>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</si>
  <si>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</si>
  <si>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</si>
  <si>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</si>
  <si>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</si>
  <si>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</si>
  <si>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</si>
  <si>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</si>
  <si>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</si>
  <si>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</si>
  <si>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</si>
  <si>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</si>
  <si>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</si>
  <si>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</si>
  <si>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</si>
  <si>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</si>
  <si>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</si>
  <si>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</si>
  <si>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</si>
  <si>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</si>
  <si>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</si>
  <si>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</si>
  <si>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</si>
  <si>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</si>
  <si>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</si>
  <si>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</si>
  <si>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</si>
  <si>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</si>
  <si>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</si>
  <si>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</si>
  <si>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</si>
  <si>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</si>
  <si>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</si>
  <si>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</si>
  <si>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</si>
  <si>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</si>
  <si>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</si>
  <si>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</si>
  <si>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</si>
  <si>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</si>
  <si>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</si>
  <si>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</si>
  <si>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</si>
  <si>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</si>
  <si>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</si>
  <si>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</si>
  <si>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210</t>
  </si>
  <si>
    <t>卫生健康支出</t>
  </si>
  <si>
    <t>21011</t>
  </si>
  <si>
    <t>行政事业单位医疗</t>
  </si>
  <si>
    <t>2101102</t>
  </si>
  <si>
    <t xml:space="preserve">  事业单位医疗</t>
  </si>
  <si>
    <t>2101103</t>
  </si>
  <si>
    <t xml:space="preserve">  公务员医疗补助</t>
  </si>
  <si>
    <t>213</t>
  </si>
  <si>
    <t>农林水支出</t>
  </si>
  <si>
    <t>21305</t>
  </si>
  <si>
    <t>扶贫</t>
  </si>
  <si>
    <t>2130599</t>
  </si>
  <si>
    <t xml:space="preserve">  其他扶贫支出</t>
  </si>
  <si>
    <t>215</t>
  </si>
  <si>
    <t>资源勘探工业信息等支出</t>
  </si>
  <si>
    <t>21505</t>
  </si>
  <si>
    <t>工业和信息产业监管</t>
  </si>
  <si>
    <t>2150501</t>
  </si>
  <si>
    <t xml:space="preserve">  行政运行</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</si>
  <si>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</si>
  <si>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</si>
  <si>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</si>
  <si>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</si>
  <si>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</si>
  <si>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</si>
  <si>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</si>
  <si>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</si>
  <si>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</si>
  <si>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</si>
  <si>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</si>
  <si>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</si>
  <si>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</si>
  <si>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</si>
  <si>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</si>
  <si>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</si>
  <si>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</si>
  <si>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</si>
  <si>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</si>
  <si>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</si>
  <si>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</si>
  <si>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</si>
  <si>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</si>
  <si>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</si>
  <si>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</si>
  <si>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</si>
  <si>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</si>
  <si>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</si>
  <si>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</si>
  <si>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</si>
  <si>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</si>
  <si>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</si>
  <si>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</si>
  <si>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</si>
  <si>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</si>
  <si>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</si>
  <si>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</si>
  <si>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</si>
  <si>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</si>
  <si>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</si>
  <si>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</si>
  <si>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</si>
  <si>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</si>
  <si>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</si>
  <si>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</si>
  <si>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</si>
  <si>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</si>
  <si>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</si>
  <si>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</si>
  <si>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</si>
  <si>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04</t>
  </si>
  <si>
    <t>02</t>
  </si>
  <si>
    <t>03</t>
  </si>
  <si>
    <t>05</t>
  </si>
  <si>
    <t>99</t>
  </si>
  <si>
    <t>01</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</si>
  <si>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</si>
  <si>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</si>
  <si>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</si>
  <si>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</si>
  <si>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</si>
  <si>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</si>
  <si>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</si>
  <si>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</si>
  <si>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</si>
  <si>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</si>
  <si>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</si>
  <si>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</si>
  <si>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</si>
  <si>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</si>
  <si>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</si>
  <si>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</si>
  <si>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</si>
  <si>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</si>
  <si>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</si>
  <si>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</si>
  <si>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</si>
  <si>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</si>
  <si>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</si>
  <si>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</si>
  <si>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</si>
  <si>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</si>
  <si>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</si>
  <si>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</si>
  <si>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</si>
  <si>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</si>
  <si>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</si>
  <si>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</si>
  <si>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</si>
  <si>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</si>
  <si>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</si>
  <si>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</si>
  <si>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</si>
  <si>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</si>
  <si>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</si>
  <si>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</si>
  <si>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</si>
  <si>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</si>
  <si>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</si>
  <si>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</si>
  <si>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</si>
  <si>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</si>
  <si>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</si>
  <si>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</si>
  <si>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</si>
  <si>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</si>
  <si>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</si>
  <si>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</si>
  <si>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</si>
  <si>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</si>
  <si>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</si>
  <si>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</si>
  <si>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</si>
  <si>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</si>
  <si>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</si>
  <si>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</si>
  <si>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</si>
  <si>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</si>
  <si>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</si>
  <si>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</si>
  <si>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</si>
  <si>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</si>
  <si>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</si>
  <si>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</si>
  <si>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</si>
  <si>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</si>
  <si>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</si>
  <si>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</si>
  <si>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</si>
  <si>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</si>
  <si>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</si>
  <si>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</si>
  <si>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</si>
  <si>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</si>
  <si>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</si>
  <si>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</si>
  <si>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</si>
  <si>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</si>
  <si>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</si>
  <si>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</si>
  <si>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</si>
  <si>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</si>
  <si>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</si>
  <si>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</si>
  <si>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</si>
  <si>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</si>
  <si>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</si>
  <si>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</si>
  <si>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</si>
  <si>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</si>
  <si>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</si>
  <si>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</si>
  <si>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</si>
  <si>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</si>
  <si>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</si>
  <si>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</si>
  <si>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</si>
  <si>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</si>
  <si>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</si>
  <si>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</si>
  <si>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</si>
  <si>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</si>
  <si>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</si>
  <si>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</si>
  <si>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</si>
  <si>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</si>
  <si>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</si>
  <si>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</si>
  <si>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</si>
  <si>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</si>
  <si>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</si>
  <si>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</si>
  <si>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</si>
  <si>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</si>
  <si>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</si>
  <si>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</si>
  <si>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</si>
  <si>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</si>
  <si>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</si>
  <si>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</si>
  <si>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</si>
  <si>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</si>
  <si>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</si>
  <si>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</si>
  <si>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</si>
  <si>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</si>
  <si>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</si>
  <si>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</si>
  <si>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</si>
  <si>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</si>
  <si>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</si>
  <si>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</si>
  <si>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</si>
  <si>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</si>
  <si>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</si>
  <si>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</si>
  <si>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</si>
  <si>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</si>
  <si>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</si>
  <si>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</si>
  <si>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</si>
  <si>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</si>
  <si>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</si>
  <si>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</si>
  <si>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</si>
  <si>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</si>
  <si>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</si>
  <si>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</si>
  <si>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</si>
  <si>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</si>
  <si>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</si>
  <si>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</si>
  <si>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</si>
  <si>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</si>
  <si>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</si>
  <si>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</si>
  <si>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</si>
  <si>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</si>
  <si>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</si>
  <si>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</si>
  <si>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</si>
  <si>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</si>
  <si>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</si>
  <si>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</si>
  <si>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</si>
  <si>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</si>
  <si>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</si>
  <si>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</si>
  <si>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</si>
  <si>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</si>
  <si>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</si>
  <si>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</si>
  <si>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</si>
  <si>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</si>
  <si>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</si>
  <si>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</si>
  <si>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</si>
  <si>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</si>
  <si>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</si>
  <si>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</si>
  <si>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</si>
  <si>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</si>
  <si>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</si>
  <si>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</si>
  <si>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</si>
  <si>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</si>
  <si>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</si>
  <si>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富源县工业园区管理委员会本年度无国有资本经营预算财政拨款的收支和年初、年末结转结余情况。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</si>
  <si>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</si>
  <si>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</si>
  <si>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</si>
  <si>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</si>
  <si>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</si>
  <si>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</si>
  <si>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</si>
  <si>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</si>
  <si>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</si>
  <si>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</si>
  <si>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</si>
  <si>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</si>
  <si>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</si>
  <si>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</si>
  <si>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</si>
  <si>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</si>
  <si>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</si>
  <si>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</si>
  <si>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</si>
  <si>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</si>
  <si>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</si>
  <si>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</si>
  <si>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</si>
  <si>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</si>
  <si>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</si>
  <si>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</si>
  <si>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</si>
  <si>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</si>
  <si>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</si>
  <si>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</si>
  <si>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</si>
  <si>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</si>
  <si>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</si>
  <si>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</si>
  <si>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</si>
  <si>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</si>
  <si>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</si>
  <si>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</si>
  <si>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</si>
  <si>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</si>
  <si>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</si>
  <si>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</si>
  <si>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</si>
  <si>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</si>
  <si>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</si>
  <si>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</si>
  <si>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</si>
  <si>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</si>
  <si>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</si>
  <si>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</si>
  <si>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</si>
  <si>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</si>
  <si>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</si>
  <si>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富源县工业园区管理委员会根据富编[2017]39号文件通知，内设5个机构，分别是党政办公室、组织人事科、投资服务科、规划建设科、安全环保科。成立富源县工业园区综合服务中心，为富源县工业园区管理委员会下属全额拨款的事业单位，类别划分为公益一类，机构规格正股级，核定事业编制13人，设主任1名，副主任1名。富源县工业园区管理委员会无下属单位。截止2020年12月末：行政人员编制13人、事业编制7人。在职职工实有事业人员7人，其中： 财政全供养事业人员7人。本单位没有人财政部分供养人员和非财政供养人员。也没有离退休人员。车辆编制2辆，实有车辆2辆，属于还没有纳入县级公务用车改革范围内的公务车辆。                                                                                        主要职责为：1、贯彻执行党的路线、方针、政策和县委、县人民政府的决定、决议及工作部署；根据县人民政府授权，代表县人民政府行使经济发展、基础设施建设、开发开放等方面的行政审批权限；组织编制和修订富源工业园区经济发展规划、控制性详规和土地利用规划以及各个专项规划并组织实施。
2、代表县人民政府审核批准富源工业园区内的发展计划和产业布局；按规定协调或批准本县职权范围内的、在富源工业园区内实施的各类建设项目；协调、组织富源工业园区内跨行政区建设项目的实施；根据县人民政府授权，具体负责富源工业园区的基础设施和功能开发建设。
3、负责工业园区对外开放、招商引资，编制招商项目，拟订工业园区招商引资优惠政策，经批准后负责实施和监督执行；负责研究制定富源工业园区投融资政策并指导实施；负责富源工业园区外经外贸、商贸流通、经济合作、现代服务等的管理和引导。
4、根据县人民政府授权，负责富源工业园区新增财税收入的管理；负责统筹安排财政专项资金，加强富源工业园区发展基金的管理和使用，以灵活、有效的方式筹集建设资金，为富源工业园区基础设施和大型项目建设提供资金保障；负责协调做好本机关和所属单位的国有资产审计工作。
5、协调做好富源工业园区环境保护、节能减排、安全维稳等相关工作。
6、牵头建立工业园区开发建设沟通机制，协调工业园区规划建设的日常工作；负责管理县直有关部门派驻富源工业园区机构的有关事宜。</t>
  </si>
  <si>
    <t>（二）部门绩效目标的设立情况</t>
  </si>
  <si>
    <t>按照部门整体绩效评价的要求，富源县工业园区绩效目标的设立分为以下几个步骤。
1、成立“富源县工业园区整体绩效评价领导小组”，由园区主要领导担任组长，分管领导担任副组长，其他领导及办公室、财务室人员为成员的领导小组，拟定整体绩效评价的工作方案。
2、组织人员收集、了解富源县工业园区整体绩效评价的有关基础信息资料，明白绩效评价的意义和结果。
3、依照本单位年初批复的单位主要工作职责和单位整体绩效目标任务制定出单位整体支出绩效评价指标体系，具体为：本单位整体支出绩效评价指标分为一级、二级、三级指标，其中一级指标分为产出指标、效益指标和满意度指标三个二级指标；产出指标区分为质量指标、数量指标及成本指标三个二级指标；效益指标区分出生态指标、经济效益指标、社会效益指标和可持续影响指标四个二级指标；满意度指标是指社会公众或服务对象对本单位的当年满意度指标，每一项指标设立相应的指标值和考核标准，作为三级指标的实际执行指标具体完成数。
4、在完成单位整体绩效目标的基础上作自我评价，由“富源县工业园区单位整体绩效目标评价领导小组”根据具体目标做评分情况、根据评分情况综合撰写出绩效评价报告的初稿并报送富源县财局绩效评价科。
5、根据需要聘请中介机构和富源县财政局等有关的专家组织对初稿的论证，提出意见和建议，修改不足并逐渐完善，最终形成完整的富源县工业园区管理委员会部门整体支出绩效评价报告。</t>
  </si>
  <si>
    <t>（三）部门整体收支情况</t>
  </si>
  <si>
    <t>2020年部门总收入20767.79万元，其中：一般公共预算财政拨款收入767.79万元，政府性基金预算财政拨款收入20000万元。年初结转结余0元。
2020年部门总支出16253.85万元，其中：一般公共服务支出14.5万元；卫生健康支出3.67万元；农林水支出598.21万元；资源勘探工业信息等支出147.17万元；住房保障支出4.24万元；其他支出15486.06万元。年末结转和结余4513.94万元。</t>
  </si>
  <si>
    <t>（四）部门预算管理制度建设情况</t>
  </si>
  <si>
    <t>1、严格执行《会计法》、《预算法》、《政府采购法》、《现金管理条例》等财经法规。
2、严格执行收支两条线，不坐支现金。不准白条抵库，不准私借公款。
3、及时记账，定期清查财产，做到账表、账证、账实相符。
4、加强单位财产物资管理，建立健全管理使用制度，做到账、卡、物三相符，年终进行盘点核对，防止固定资产流失。  5、差旅费报销。管委会干部职工因公出差或下乡，相关差旅费按照《富源县人民政府办公室关于印发富源县行政事业单位差旅费管理办法（暂行）的通知》（富政办发〔2014〕118号）文件执行。</t>
  </si>
  <si>
    <t>（五）严控“三公经费”支出情况</t>
  </si>
  <si>
    <t xml:space="preserve">  2020年预算“三公经费”支出17万元，严格按照预算的目标及措施安排支出。对“三公经费”支出进行成本控制、节约开支、提高绩效的目标及措施。</t>
  </si>
  <si>
    <t>二、绩效自评工作情况</t>
  </si>
  <si>
    <t>（一）绩效自评的目的</t>
  </si>
  <si>
    <t>通过对富源县工业园区部门整体支出绩效评价，衡量各项资金投入和产出的绩效，分析检验项目是否达到预期的目标，项目资金的使用是否有效，以便及时总结经验，分析存在的问题，采取切实有效的措施改进和加强财政支出项目的管理，进一步规范预算的分配，达到优化财政支出结构，提高财政性资金的使用效益，发挥财政项目资金的经济、效益、效率的性质。</t>
  </si>
  <si>
    <t>（二）自评组织过程</t>
  </si>
  <si>
    <t>1.前期准备</t>
  </si>
  <si>
    <t>1、成立“富源县工业园区整体绩效评价领导小组”，园区主要领导担任组长，分管领导担任副组长，其他领导及办公室、财务人员为成员的领导小组，拟定整体绩效评价的工作方案。
2、组织人员收集、了解富源县工业园区整体绩效评价的有关基础信息资料，明白单位整体绩效评价的意义和结果。</t>
  </si>
  <si>
    <t>2.组织实施</t>
  </si>
  <si>
    <t>1、依照本单位年初批复的单位主要工作职责和单位整体绩效目标任务制定出单位整体支出绩效评价指标体系，把本单位整体支出绩效评价指标分为一级、二级、三级指标，其中一级指标分为产出指标、效益指标和满意度指标三个二级指标；产出指标区分为质量指标、数量指标及成本指标三个二级指标；效益指标区分出生态指标、经济效益指标、社会效益指标和可持续影响指标四个二级指标；满意度指标是指社会公众或服务对象对本单位的当年满意度指标，每一项指标设立相应的指标值和考核标准，作为三级指标的实际执行指标具体完成数。
2、在完成单位整体绩效目标的基础上作自我评价，由“富源县工业园区单位整体绩效目标评价领导小组”根据具体目标做评分情况、根据评分情况综合撰写出绩效评价报告的初稿并报送富源县财局绩效评价科。
3、根据需要聘请中介机构和富源县财政局等有关的专家组织对初稿的论证，提出意见和建议，修改不足并逐渐完善，最终形成完整的富源县工业园区农业生产道路建设项目绩效评价报告。</t>
  </si>
  <si>
    <t>三、评价情况分析及综合评价结论</t>
  </si>
  <si>
    <t xml:space="preserve"> 根据对富源县工业园区2020年整体绩效的自评，仔细分析，认为前期准备工作齐备、资金支付执行过程中的管理严格、达到了了预期的各项目标完成程度、产生的应有的社会效益和环保效益符合绩效目标，财务管理执行到位、资金的使用和财务管理情况严格按照预算执行、财务管理按照相关的制度进行，会计信息质量真实完整。针对单位年度内职责履行情况，绩效目标的完成情况及单位原始配置的情况，本单位绩效工作领带小组在部门整体自评打分为 96分，认为本按度的上述工作完成达到了良好状态，所欠缺的不足之处主要是因为资金到位不及时、履职完成情况科学性不够等因素，详见后附的“绩效整体支出自评表格”。</t>
  </si>
  <si>
    <t>四、存在的问题和整改情况</t>
  </si>
  <si>
    <t>1、资金到位的时间较晚，富源工业园区2020年年初预算资金的到位时间晚，在一定程度上影响各项职能完成的推进，各项绩效目标指标不能及时完成达效。
2、出现原因是因为本县的县级财力比较薄弱，项目资金下达的时间不及时，致使资金落后于实际工作，衍生出其他一些问题。
3、部分项目建设资料档案归档不及时，通过本次绩效评价的开展，建设单位提供的建安工程资料不完整，不能全面反映整个项目建设的全貌，档案资料的管理没有专人负责，缺乏科学、规范的档案管理手段。</t>
  </si>
  <si>
    <t>五、绩效自评结果应用</t>
  </si>
  <si>
    <t>根据对富源县工业园区2020年整体绩效的自评，仔细分析，认为前期准备工作齐备、资金支付执行过程中的管理严格、达到了预期的各项目标完成程度、产生的应有的社会效益和环保效益符合绩效目标。
对于财政整体支通过绩效评价，让有限的财政资金发挥了较大的社会效益和经济效益，并对财政资金的监督管理和效益发挥较好的管理作用，对于本单位的年初绩效目标完成情况，实施过程进行了有效的监督和控制，给单位的领道决策提供了较好的依据，及时纠正偏差和措施。</t>
  </si>
  <si>
    <t>六、主要经验及做法</t>
  </si>
  <si>
    <t xml:space="preserve">1、富源县工业园区管理委员会在县委政府的直接领导下，加强财务管理，主管会计由县财政局委派，在工作过程中及时协调资金的拨付，确保项目资金使用的安全，发挥资金的使用效益。
2、认真测算征地拆迁补偿标准，由先县国土部门先进行测算后，工业园区下达文对执行标准，征地拆迁补偿过程中采用统一明确的标准，规范了征地补偿费用不。
</t>
  </si>
  <si>
    <t>七、其他需说明的情况</t>
  </si>
  <si>
    <t>1、严格控制各经费开支标准，把有限的财政资金合理的用到刀刃上，保证省级专项资金状专款专用，用好、用活，让有限的资金真正起到拉动全局的作用。
2、严格控制本单位的公务接待费支出，鉴于本单位的工作职能和公务接待费的金额较大的问题，应该加强接待费的管理，进行实时监控，预防接待业务的数量较多和金额较大。
3、建议加强各项档案资料的管理。配备专门的档案管理人员进行各项资料的规范保管。以方便进行及时的移交和查阅，县工业园区还没有一个专门管理档案的人员，应及时配备齐全。</t>
  </si>
  <si>
    <t>部门整体支出绩效自评表</t>
  </si>
  <si>
    <t>公开12表</t>
  </si>
  <si>
    <t>部门名称</t>
  </si>
  <si>
    <t>富源县工业园区管理委员会</t>
  </si>
  <si>
    <t>内容</t>
  </si>
  <si>
    <t>说明</t>
  </si>
  <si>
    <t>部门总体目标</t>
  </si>
  <si>
    <t>部门职责</t>
  </si>
  <si>
    <t>1.贯彻执行党的路线、方针、政策和县委、县人民政府的决定、决议及工作部署；根据县人民政府授权，代表县人民政府行使经济发展、基础设施建设、开发开放等方面的行政审批权限；组织编制和修订富源工业园区经济发展规划、控制性详规和土地利用规划以及各个专项规划并组织实施。
2.代表县人民政府审核批准富源工业园区内的发展计划和产业布局；按规定协调或批准本县职权范围内的、在富源工业园区内实施的各类建设项目；协调、组织富源工业园区内跨行政区建设项目的实施；根据县人民政府授权，具体负责富源工业园区的基础设施和功能开发建设。
3.负责工业园区对外开放、招商引资，编制招商项目，拟订工业园区招商引资优惠政策，经批准后负责实施和监督执行；负责研究制定富源工业园区投融资政策并指导实施；负责富源工业园区外经外贸、商贸流通、经济合作、现代服务等的管理和引导。
4.根据县人民政府授权，负责富源工业园区新增财税收入的管理；负责统筹安排财政专项资金，加强富源工业园区发展基金的管理和使用，以灵活、有效的方式筹集建设资金，为富源工业园区基础设施和大型项目建设提供资金保障；负责协调做好本机关和所属单位的国有资产审计工作。
5.协调做好富源工业园区环境保护、节能减排、安全维稳等相关工作。
6.牵头建立工业园区开发建设沟通机制，协调工业园区规划建设的日常工作；负责管理县直有关部门派驻富源工业园区机构的有关事宜。</t>
  </si>
  <si>
    <t>根据三定方案归纳</t>
  </si>
  <si>
    <t>总体绩效目标</t>
  </si>
  <si>
    <t xml:space="preserve">1、贯彻执行党的路线、方针、政策和县委、县人民政府的决定、做好园区基础设施建设、开发开放等行政审批权限；组织编制和修订县工业园区经济发展规划、控制性详规和土地利用规划以及各个专项规划并。
2、审核批准富源工业园区内的发展计划和产业布局；按规定协调或批准本县职权范围内的、在富源工业园区内实施的各类建设项目；协调、组织富源工业园区内跨行政区建设项目的实施；具体负责富源工业园区的基础设施和功能开发建设。
3、负责工业园区对外开放、招商引资，编制招商项目，拟订工业园区招商引资优惠政策，经批准后负责实施和监督执行；负责研究制定富源工业园区投融资政策并指导实施；负责富源工业园区外经外贸、商贸流通、经济合作、现代服务等的管理和引导。
4、协调做好富源工业园区环境保护、节能减排、安全维稳等相关工作。
5、负责牵头建立工业园区开发建设沟通机制，协调工业园区规划建设的日常工作；负责管理县直有关部门派驻富源工业园区机构的有关事宜。
6、完成县委、县人民政府交办的其他临时性工作任务。
</t>
  </si>
  <si>
    <t>根据部门职责，中长期规划，各级党委、各级政府要求归纳要求归纳。</t>
  </si>
  <si>
    <t>一、部门年度目标</t>
  </si>
  <si>
    <t>财年</t>
  </si>
  <si>
    <t>目标</t>
  </si>
  <si>
    <t>实际完成情况</t>
  </si>
  <si>
    <t>1、负责编制和组织实施园区内财务收支预决算、审计、国有资产管理、债权、债务清算、项目投资评审及融资管理工作。</t>
  </si>
  <si>
    <t>1、贯彻执行市委市政府对全县经济和社会发展规划的方针、政策和决议，完成市委市政府下达的工业总产值目标任务。
2、负责园区基础公共设施建设、实现2019年固定资产投资达到并超过年初的目标任务，扶持本土品牌建设信息收集和数据统计等工作。
3、进一步完善工业园区招商引资服务平台，对入园企业进行考察论证、立项、审批。确定当年入园项目的投资洽谈，签约以及协调服务工作
4、落实有关优惠政策和各项保障措施，为入园项目从企业设立、土地使用、开工建设到生产经营等各个阶段提供全程优质服务，创造良好的企业投资环境。</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</si>
  <si>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</si>
  <si>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</si>
  <si>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</si>
  <si>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</si>
  <si>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</si>
  <si>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</si>
  <si>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</si>
  <si>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</si>
  <si>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</si>
  <si>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</si>
  <si>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</si>
  <si>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</si>
  <si>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曲靖市富源工业园区标准厂房及配套基础设施建设额</t>
  </si>
  <si>
    <t>加快富源工业园区标准厂房及配套基础设施建设项目，做到专款专用。</t>
  </si>
  <si>
    <t>77%</t>
  </si>
  <si>
    <t>由于2020年10月才收到该笔资金，导致预算执行率低。在2021年加快项目建设，跟进资金拨付，提高预算执行率。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</si>
  <si>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</si>
  <si>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</si>
  <si>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</si>
  <si>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</si>
  <si>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</si>
  <si>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</si>
  <si>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</si>
  <si>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</si>
  <si>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</si>
  <si>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</si>
  <si>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</si>
  <si>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固定资产投资总额</t>
  </si>
  <si>
    <t>&gt;</t>
  </si>
  <si>
    <t>万元</t>
  </si>
  <si>
    <t>因2020年还没有下达考核指标，本指标依据今年的完成情况确定。</t>
  </si>
  <si>
    <t>工业总产值</t>
  </si>
  <si>
    <t>由于2020年市政府暂未下达对各全市阁园区的考核目标任务，参考执行2019年的考核目标。</t>
  </si>
  <si>
    <t>规模以上工业增加值</t>
  </si>
  <si>
    <t>因2020年曲靖市政府尚未下达对各县市区的考核指标，参照2019年的考核任务确定。</t>
  </si>
  <si>
    <t>效益指标</t>
  </si>
  <si>
    <t>经济效益指标</t>
  </si>
  <si>
    <t>企业综合能耗</t>
  </si>
  <si>
    <t>&gt;=</t>
  </si>
  <si>
    <t>吨</t>
  </si>
  <si>
    <t>综合能耗折合为每吨标准煤消耗的消耗量。</t>
  </si>
  <si>
    <t>工业园区利税总额</t>
  </si>
  <si>
    <t>园区内各企业实现的利税合计，扣减亏损企业的数据。</t>
  </si>
  <si>
    <t>年末入园企业实际就业人数</t>
  </si>
  <si>
    <t>人</t>
  </si>
  <si>
    <t>企业就业人员的变化情况以年末数为依据。</t>
  </si>
  <si>
    <t>满意度指标</t>
  </si>
  <si>
    <t>服务对象满意度指标</t>
  </si>
  <si>
    <t>就业人数满意度</t>
  </si>
  <si>
    <t>%</t>
  </si>
  <si>
    <t>其他需说明事项</t>
  </si>
  <si>
    <t>无。</t>
  </si>
  <si>
    <t>项目支出绩效自评表</t>
  </si>
  <si>
    <t>公开13表</t>
  </si>
  <si>
    <t>项目名称</t>
  </si>
  <si>
    <t>曲靖市富源工业园区标准厂房及配套基础设施建设项目</t>
  </si>
  <si>
    <t>主管部门</t>
  </si>
  <si>
    <t>富源县人民政府</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</si>
  <si>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</si>
  <si>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</si>
  <si>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</si>
  <si>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</si>
  <si>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</si>
  <si>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</si>
  <si>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</si>
  <si>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</si>
  <si>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</si>
  <si>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</si>
  <si>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</si>
  <si>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</si>
  <si>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</si>
  <si>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</si>
  <si>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2020年执行率达到90%以上。</t>
  </si>
  <si>
    <t>实际完成77%。</t>
  </si>
  <si>
    <t>绩效指标</t>
  </si>
  <si>
    <t xml:space="preserve">年度指标值 </t>
  </si>
  <si>
    <t>社会效益指标</t>
  </si>
  <si>
    <t>省级绩效评价</t>
  </si>
  <si>
    <t>良好</t>
  </si>
  <si>
    <t>等次</t>
  </si>
  <si>
    <t>优</t>
  </si>
  <si>
    <t>95</t>
  </si>
  <si>
    <t>90</t>
  </si>
  <si>
    <t>其他需要说明事项</t>
  </si>
  <si>
    <t>总分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</si>
</sst>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 numFmtId="178" formatCode="0_ "/>
  </numFmts>
  <fonts count="46">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b/>
      <sz val="10"/>
      <name val="宋体"/>
      <family val="0"/>
    </font>
    <font>
      <sz val="10"/>
      <name val="宋体"/>
      <family val="0"/>
    </font>
    <font>
      <sz val="15"/>
      <name val="仿宋"/>
      <family val="3"/>
    </font>
    <font>
      <b/>
      <sz val="18"/>
      <color indexed="8"/>
      <name val="宋体"/>
      <family val="0"/>
    </font>
    <font>
      <b/>
      <sz val="10"/>
      <color indexed="8"/>
      <name val="宋体"/>
      <family val="0"/>
    </font>
    <font>
      <sz val="9"/>
      <color indexed="8"/>
      <name val="宋体"/>
      <family val="0"/>
    </font>
    <font>
      <sz val="8.5"/>
      <color indexed="8"/>
      <name val="宋体"/>
      <family val="0"/>
    </font>
    <font>
      <sz val="10"/>
      <color indexed="8"/>
      <name val="Arial"/>
      <family val="2"/>
    </font>
    <font>
      <sz val="12"/>
      <name val="Arial"/>
      <family val="2"/>
    </font>
    <font>
      <sz val="10"/>
      <name val="仿宋_GB2312"/>
      <family val="3"/>
    </font>
    <font>
      <b/>
      <sz val="18"/>
      <color indexed="56"/>
      <name val="宋体"/>
      <family val="0"/>
    </font>
    <font>
      <b/>
      <sz val="11"/>
      <color indexed="56"/>
      <name val="宋体"/>
      <family val="0"/>
    </font>
    <font>
      <b/>
      <sz val="13"/>
      <color indexed="56"/>
      <name val="宋体"/>
      <family val="0"/>
    </font>
    <font>
      <i/>
      <sz val="11"/>
      <color indexed="23"/>
      <name val="宋体"/>
      <family val="0"/>
    </font>
    <font>
      <sz val="11"/>
      <color indexed="62"/>
      <name val="宋体"/>
      <family val="0"/>
    </font>
    <font>
      <b/>
      <sz val="11"/>
      <color indexed="52"/>
      <name val="宋体"/>
      <family val="0"/>
    </font>
    <font>
      <b/>
      <sz val="11"/>
      <color indexed="8"/>
      <name val="宋体"/>
      <family val="0"/>
    </font>
    <font>
      <u val="single"/>
      <sz val="12"/>
      <color indexed="12"/>
      <name val="宋体"/>
      <family val="0"/>
    </font>
    <font>
      <sz val="11"/>
      <color indexed="20"/>
      <name val="宋体"/>
      <family val="0"/>
    </font>
    <font>
      <sz val="11"/>
      <color indexed="9"/>
      <name val="宋体"/>
      <family val="0"/>
    </font>
    <font>
      <b/>
      <sz val="11"/>
      <color indexed="63"/>
      <name val="宋体"/>
      <family val="0"/>
    </font>
    <font>
      <u val="single"/>
      <sz val="12"/>
      <color indexed="36"/>
      <name val="宋体"/>
      <family val="0"/>
    </font>
    <font>
      <b/>
      <sz val="11"/>
      <color indexed="9"/>
      <name val="宋体"/>
      <family val="0"/>
    </font>
    <font>
      <sz val="11"/>
      <color indexed="10"/>
      <name val="宋体"/>
      <family val="0"/>
    </font>
    <font>
      <sz val="9"/>
      <name val="微软雅黑"/>
      <family val="2"/>
    </font>
    <font>
      <sz val="11"/>
      <color indexed="60"/>
      <name val="宋体"/>
      <family val="0"/>
    </font>
    <font>
      <sz val="11"/>
      <color indexed="52"/>
      <name val="宋体"/>
      <family val="0"/>
    </font>
    <font>
      <b/>
      <sz val="15"/>
      <color indexed="56"/>
      <name val="宋体"/>
      <family val="0"/>
    </font>
    <font>
      <sz val="11"/>
      <color indexed="17"/>
      <name val="宋体"/>
      <family val="0"/>
    </font>
    <font>
      <b/>
      <sz val="18"/>
      <name val="Calibri"/>
      <family val="0"/>
    </font>
    <font>
      <b/>
      <sz val="10"/>
      <name val="Calibri"/>
      <family val="0"/>
    </font>
    <font>
      <sz val="10"/>
      <color indexed="8"/>
      <name val="Calibri"/>
      <family val="0"/>
    </font>
    <font>
      <sz val="10"/>
      <color rgb="FF000000"/>
      <name val="宋体"/>
      <family val="0"/>
    </font>
    <font>
      <sz val="10"/>
      <color theme="1"/>
      <name val="Calibri"/>
      <family val="0"/>
    </font>
    <font>
      <b/>
      <sz val="18"/>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color indexed="63"/>
      </left>
      <right/>
      <top>
        <color indexed="63"/>
      </top>
      <bottom style="thin">
        <color indexed="8"/>
      </bottom>
    </border>
    <border>
      <left style="thin"/>
      <right/>
      <top style="thin"/>
      <bottom style="thin"/>
    </border>
    <border>
      <left style="thin"/>
      <right style="thin"/>
      <top style="thin"/>
      <bottom/>
    </border>
    <border>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33" fillId="0" borderId="3" applyNumberFormat="0" applyFill="0" applyAlignment="0" applyProtection="0"/>
    <xf numFmtId="0" fontId="13" fillId="0" borderId="0">
      <alignment/>
      <protection/>
    </xf>
    <xf numFmtId="0" fontId="18" fillId="0" borderId="4" applyNumberFormat="0" applyFill="0" applyAlignment="0" applyProtection="0"/>
    <xf numFmtId="0" fontId="0" fillId="0" borderId="0">
      <alignment vertical="center"/>
      <protection/>
    </xf>
    <xf numFmtId="0" fontId="25" fillId="8" borderId="0" applyNumberFormat="0" applyBorder="0" applyAlignment="0" applyProtection="0"/>
    <xf numFmtId="0" fontId="17"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21" fillId="10" borderId="1" applyNumberFormat="0" applyAlignment="0" applyProtection="0"/>
    <xf numFmtId="0" fontId="28" fillId="11" borderId="7" applyNumberFormat="0" applyAlignment="0" applyProtection="0"/>
    <xf numFmtId="0" fontId="2" fillId="3" borderId="0" applyNumberFormat="0" applyBorder="0" applyAlignment="0" applyProtection="0"/>
    <xf numFmtId="0" fontId="25" fillId="12" borderId="0" applyNumberFormat="0" applyBorder="0" applyAlignment="0" applyProtection="0"/>
    <xf numFmtId="0" fontId="32" fillId="0" borderId="8" applyNumberFormat="0" applyFill="0" applyAlignment="0" applyProtection="0"/>
    <xf numFmtId="0" fontId="22" fillId="0" borderId="9" applyNumberFormat="0" applyFill="0" applyAlignment="0" applyProtection="0"/>
    <xf numFmtId="0" fontId="34" fillId="2" borderId="0" applyNumberFormat="0" applyBorder="0" applyAlignment="0" applyProtection="0"/>
    <xf numFmtId="0" fontId="31" fillId="13" borderId="0" applyNumberFormat="0" applyBorder="0" applyAlignment="0" applyProtection="0"/>
    <xf numFmtId="0" fontId="2"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5"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xf numFmtId="0" fontId="30" fillId="0" borderId="0">
      <alignment vertical="top"/>
      <protection locked="0"/>
    </xf>
  </cellStyleXfs>
  <cellXfs count="35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5" fillId="0" borderId="0" xfId="69" applyNumberFormat="1" applyFont="1" applyFill="1" applyAlignment="1">
      <alignment horizontal="center" vertical="center" wrapText="1"/>
      <protection/>
    </xf>
    <xf numFmtId="176" fontId="5" fillId="0" borderId="10" xfId="0" applyNumberFormat="1" applyFont="1" applyFill="1" applyBorder="1" applyAlignment="1">
      <alignment vertical="center"/>
    </xf>
    <xf numFmtId="176" fontId="36" fillId="0" borderId="0" xfId="69" applyNumberFormat="1" applyFont="1" applyFill="1" applyAlignment="1">
      <alignment vertical="center" wrapText="1"/>
      <protection/>
    </xf>
    <xf numFmtId="176" fontId="36" fillId="0" borderId="0" xfId="69" applyNumberFormat="1" applyFont="1" applyFill="1" applyAlignment="1">
      <alignment horizontal="center" vertical="center" wrapText="1"/>
      <protection/>
    </xf>
    <xf numFmtId="176" fontId="37" fillId="0" borderId="11" xfId="69" applyNumberFormat="1" applyFont="1" applyFill="1" applyBorder="1" applyAlignment="1">
      <alignment horizontal="center" vertical="center" wrapText="1"/>
      <protection/>
    </xf>
    <xf numFmtId="176" fontId="37" fillId="0" borderId="11" xfId="69" applyNumberFormat="1" applyFont="1" applyFill="1" applyBorder="1" applyAlignment="1">
      <alignment horizontal="left" vertical="center" wrapText="1"/>
      <protection/>
    </xf>
    <xf numFmtId="176" fontId="37" fillId="0" borderId="11" xfId="69" applyNumberFormat="1" applyFont="1" applyFill="1" applyBorder="1" applyAlignment="1">
      <alignment vertical="center" wrapText="1"/>
      <protection/>
    </xf>
    <xf numFmtId="176" fontId="37" fillId="0" borderId="11" xfId="69" applyNumberFormat="1" applyFont="1" applyFill="1" applyBorder="1" applyAlignment="1">
      <alignment horizontal="right" vertical="center" wrapText="1"/>
      <protection/>
    </xf>
    <xf numFmtId="0" fontId="37" fillId="0" borderId="11" xfId="69" applyNumberFormat="1" applyFont="1" applyFill="1" applyBorder="1" applyAlignment="1">
      <alignment horizontal="center" vertical="center" wrapText="1"/>
      <protection/>
    </xf>
    <xf numFmtId="176" fontId="37" fillId="0" borderId="12" xfId="69" applyNumberFormat="1" applyFont="1" applyFill="1" applyBorder="1" applyAlignment="1">
      <alignment horizontal="center" vertical="center" wrapText="1"/>
      <protection/>
    </xf>
    <xf numFmtId="176" fontId="37" fillId="0" borderId="13" xfId="69" applyNumberFormat="1" applyFont="1" applyFill="1" applyBorder="1" applyAlignment="1">
      <alignment horizontal="center" vertical="center" wrapText="1"/>
      <protection/>
    </xf>
    <xf numFmtId="176" fontId="37" fillId="0" borderId="14" xfId="69" applyNumberFormat="1" applyFont="1" applyFill="1" applyBorder="1" applyAlignment="1">
      <alignment horizontal="center" vertical="center" wrapText="1"/>
      <protection/>
    </xf>
    <xf numFmtId="176" fontId="37" fillId="0" borderId="15" xfId="69" applyNumberFormat="1" applyFont="1" applyFill="1" applyBorder="1" applyAlignment="1">
      <alignment horizontal="center" vertical="center" wrapText="1"/>
      <protection/>
    </xf>
    <xf numFmtId="176" fontId="37" fillId="0" borderId="16" xfId="69" applyNumberFormat="1" applyFont="1" applyFill="1" applyBorder="1" applyAlignment="1">
      <alignment horizontal="center" vertical="center" wrapText="1"/>
      <protection/>
    </xf>
    <xf numFmtId="49" fontId="2" fillId="0" borderId="11" xfId="68" applyNumberFormat="1" applyFont="1" applyFill="1" applyBorder="1" applyAlignment="1">
      <alignment horizontal="left" vertical="center" wrapText="1"/>
      <protection/>
    </xf>
    <xf numFmtId="49" fontId="37" fillId="0" borderId="11" xfId="69" applyNumberFormat="1" applyFont="1" applyFill="1" applyBorder="1" applyAlignment="1">
      <alignment horizontal="left" vertical="center" wrapText="1"/>
      <protection/>
    </xf>
    <xf numFmtId="177" fontId="37" fillId="0" borderId="11" xfId="69" applyNumberFormat="1" applyFont="1" applyFill="1" applyBorder="1" applyAlignment="1">
      <alignment horizontal="center" vertical="center" wrapText="1"/>
      <protection/>
    </xf>
    <xf numFmtId="0" fontId="37" fillId="0" borderId="12" xfId="69" applyFont="1" applyFill="1" applyBorder="1" applyAlignment="1">
      <alignment vertical="center" wrapText="1"/>
      <protection/>
    </xf>
    <xf numFmtId="176" fontId="37" fillId="0" borderId="12" xfId="69" applyNumberFormat="1" applyFont="1" applyFill="1" applyBorder="1" applyAlignment="1">
      <alignment vertical="center" wrapText="1"/>
      <protection/>
    </xf>
    <xf numFmtId="176" fontId="37" fillId="0" borderId="11" xfId="69" applyNumberFormat="1" applyFont="1" applyFill="1" applyBorder="1" applyAlignment="1">
      <alignment horizontal="center" vertical="center" wrapText="1"/>
      <protection/>
    </xf>
    <xf numFmtId="176" fontId="37" fillId="0" borderId="11" xfId="69" applyNumberFormat="1" applyFont="1" applyFill="1" applyBorder="1" applyAlignment="1">
      <alignment horizontal="center" wrapText="1"/>
      <protection/>
    </xf>
    <xf numFmtId="0" fontId="37" fillId="0" borderId="11" xfId="69" applyNumberFormat="1" applyFont="1" applyFill="1" applyBorder="1" applyAlignment="1">
      <alignment horizontal="center" vertical="center"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0" fontId="8" fillId="0" borderId="0" xfId="0" applyFont="1" applyAlignment="1">
      <alignment horizontal="justify"/>
    </xf>
    <xf numFmtId="49" fontId="37" fillId="0" borderId="11" xfId="69" applyNumberFormat="1" applyFont="1" applyFill="1" applyBorder="1" applyAlignment="1">
      <alignment horizontal="left" vertical="top" wrapText="1"/>
      <protection/>
    </xf>
    <xf numFmtId="176" fontId="37" fillId="0" borderId="11"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5" fillId="0" borderId="0" xfId="68" applyFont="1" applyFill="1" applyAlignment="1">
      <alignment horizontal="center" vertical="center"/>
      <protection/>
    </xf>
    <xf numFmtId="0" fontId="5" fillId="0" borderId="0" xfId="68" applyFont="1" applyFill="1">
      <alignment vertical="center"/>
      <protection/>
    </xf>
    <xf numFmtId="176" fontId="9"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6" fontId="10" fillId="0" borderId="0" xfId="0" applyNumberFormat="1" applyFont="1" applyFill="1" applyAlignment="1">
      <alignment horizontal="center" vertical="center"/>
    </xf>
    <xf numFmtId="176" fontId="5" fillId="0" borderId="0" xfId="0" applyNumberFormat="1" applyFont="1" applyFill="1" applyAlignment="1">
      <alignment horizontal="right" vertical="center"/>
    </xf>
    <xf numFmtId="176" fontId="37"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5" fillId="0" borderId="11" xfId="0" applyNumberFormat="1" applyFont="1" applyFill="1" applyBorder="1" applyAlignment="1">
      <alignment horizontal="center" vertical="center"/>
    </xf>
    <xf numFmtId="176" fontId="5" fillId="0" borderId="11" xfId="0" applyNumberFormat="1" applyFont="1" applyFill="1" applyBorder="1" applyAlignment="1">
      <alignment horizontal="left" vertical="center"/>
    </xf>
    <xf numFmtId="176" fontId="10" fillId="0" borderId="11" xfId="0" applyNumberFormat="1" applyFont="1" applyFill="1" applyBorder="1" applyAlignment="1">
      <alignment horizontal="left" vertical="center"/>
    </xf>
    <xf numFmtId="176" fontId="5" fillId="0" borderId="11" xfId="0" applyNumberFormat="1" applyFont="1" applyFill="1" applyBorder="1" applyAlignment="1">
      <alignment vertical="center" wrapText="1"/>
    </xf>
    <xf numFmtId="49" fontId="38" fillId="0" borderId="17" xfId="70" applyNumberFormat="1" applyFont="1" applyFill="1" applyBorder="1" applyAlignment="1" applyProtection="1">
      <alignment horizontal="left" vertical="center" wrapText="1"/>
      <protection/>
    </xf>
    <xf numFmtId="49" fontId="38" fillId="0" borderId="18" xfId="70" applyNumberFormat="1" applyFont="1" applyFill="1" applyBorder="1" applyAlignment="1" applyProtection="1">
      <alignment horizontal="left" vertical="center" wrapText="1"/>
      <protection/>
    </xf>
    <xf numFmtId="176" fontId="5"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justify" vertical="center" wrapText="1"/>
    </xf>
    <xf numFmtId="0" fontId="11" fillId="0" borderId="13" xfId="0" applyNumberFormat="1" applyFont="1" applyFill="1" applyBorder="1" applyAlignment="1">
      <alignment horizontal="justify" vertical="center" wrapText="1"/>
    </xf>
    <xf numFmtId="0" fontId="11" fillId="0" borderId="14" xfId="0" applyNumberFormat="1" applyFont="1" applyFill="1" applyBorder="1" applyAlignment="1">
      <alignment horizontal="justify" vertical="center" wrapText="1"/>
    </xf>
    <xf numFmtId="176" fontId="5" fillId="0" borderId="12" xfId="0" applyNumberFormat="1" applyFont="1" applyFill="1" applyBorder="1" applyAlignment="1">
      <alignment horizontal="left" vertical="center" wrapText="1"/>
    </xf>
    <xf numFmtId="176" fontId="5" fillId="0" borderId="13" xfId="0" applyNumberFormat="1" applyFont="1" applyFill="1" applyBorder="1" applyAlignment="1">
      <alignment horizontal="left" vertical="center" wrapText="1"/>
    </xf>
    <xf numFmtId="176" fontId="5" fillId="0" borderId="12"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wrapText="1"/>
    </xf>
    <xf numFmtId="176" fontId="5" fillId="0" borderId="21"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7" fillId="0" borderId="11" xfId="0" applyNumberFormat="1" applyFont="1" applyFill="1" applyBorder="1" applyAlignment="1">
      <alignment horizontal="right" vertical="center" wrapText="1"/>
    </xf>
    <xf numFmtId="176" fontId="7" fillId="0" borderId="11" xfId="0" applyNumberFormat="1" applyFont="1" applyFill="1" applyBorder="1" applyAlignment="1">
      <alignment/>
    </xf>
    <xf numFmtId="176" fontId="5" fillId="0" borderId="15" xfId="68" applyNumberFormat="1" applyFont="1" applyFill="1" applyBorder="1" applyAlignment="1">
      <alignment horizontal="center" vertical="center"/>
      <protection/>
    </xf>
    <xf numFmtId="176" fontId="5" fillId="0" borderId="11" xfId="68" applyNumberFormat="1" applyFont="1" applyFill="1" applyBorder="1" applyAlignment="1">
      <alignment horizontal="center" vertical="center"/>
      <protection/>
    </xf>
    <xf numFmtId="176" fontId="5" fillId="0" borderId="15" xfId="68" applyNumberFormat="1" applyFont="1" applyFill="1" applyBorder="1" applyAlignment="1">
      <alignment horizontal="center" vertical="center" wrapText="1"/>
      <protection/>
    </xf>
    <xf numFmtId="176" fontId="5" fillId="0" borderId="12"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38" fillId="0" borderId="22" xfId="70" applyFont="1" applyFill="1" applyBorder="1" applyAlignment="1" applyProtection="1">
      <alignment horizontal="center" vertical="center" wrapText="1"/>
      <protection locked="0"/>
    </xf>
    <xf numFmtId="49" fontId="11" fillId="0" borderId="11" xfId="68" applyNumberFormat="1" applyFont="1" applyFill="1" applyBorder="1" applyAlignment="1">
      <alignment horizontal="left" vertical="center" wrapText="1"/>
      <protection/>
    </xf>
    <xf numFmtId="176" fontId="5" fillId="0" borderId="12" xfId="68" applyNumberFormat="1" applyFont="1" applyFill="1" applyBorder="1" applyAlignment="1">
      <alignment horizontal="left" vertical="center" wrapText="1"/>
      <protection/>
    </xf>
    <xf numFmtId="0" fontId="39" fillId="0" borderId="12" xfId="0" applyFont="1" applyFill="1" applyBorder="1" applyAlignment="1">
      <alignment horizontal="left" vertical="center" wrapText="1"/>
    </xf>
    <xf numFmtId="49" fontId="11" fillId="0" borderId="12" xfId="68" applyNumberFormat="1" applyFont="1" applyFill="1" applyBorder="1" applyAlignment="1">
      <alignment horizontal="center" vertical="center" wrapText="1"/>
      <protection/>
    </xf>
    <xf numFmtId="0" fontId="39" fillId="0" borderId="12" xfId="0" applyFont="1" applyFill="1" applyBorder="1" applyAlignment="1">
      <alignment horizontal="center" vertical="center" wrapText="1"/>
    </xf>
    <xf numFmtId="176" fontId="39" fillId="0" borderId="11" xfId="0" applyNumberFormat="1" applyFont="1" applyFill="1" applyBorder="1" applyAlignment="1">
      <alignment horizontal="center" vertical="center" wrapText="1"/>
    </xf>
    <xf numFmtId="176" fontId="39" fillId="0" borderId="12" xfId="0" applyNumberFormat="1" applyFont="1" applyFill="1" applyBorder="1" applyAlignment="1">
      <alignment horizontal="center" vertical="center" wrapText="1"/>
    </xf>
    <xf numFmtId="176" fontId="39" fillId="0" borderId="13" xfId="0" applyNumberFormat="1" applyFont="1" applyFill="1" applyBorder="1" applyAlignment="1">
      <alignment horizontal="center" vertical="center" wrapText="1"/>
    </xf>
    <xf numFmtId="0" fontId="39" fillId="0" borderId="13" xfId="0" applyFont="1" applyFill="1" applyBorder="1" applyAlignment="1">
      <alignment horizontal="center" vertical="center" wrapText="1"/>
    </xf>
    <xf numFmtId="176" fontId="2" fillId="0" borderId="0" xfId="0" applyNumberFormat="1" applyFont="1" applyFill="1" applyAlignment="1">
      <alignment/>
    </xf>
    <xf numFmtId="49" fontId="38" fillId="0" borderId="23" xfId="70" applyNumberFormat="1" applyFont="1" applyFill="1" applyBorder="1" applyAlignment="1" applyProtection="1">
      <alignment horizontal="left" vertical="center" wrapText="1"/>
      <protection/>
    </xf>
    <xf numFmtId="49" fontId="38" fillId="0" borderId="22" xfId="70" applyNumberFormat="1" applyFont="1" applyFill="1" applyBorder="1" applyAlignment="1" applyProtection="1">
      <alignment vertical="center" wrapText="1"/>
      <protection/>
    </xf>
    <xf numFmtId="49" fontId="11" fillId="0" borderId="11" xfId="0" applyNumberFormat="1" applyFont="1" applyFill="1" applyBorder="1" applyAlignment="1">
      <alignment vertical="center" wrapText="1"/>
    </xf>
    <xf numFmtId="176" fontId="5" fillId="0" borderId="14" xfId="0" applyNumberFormat="1" applyFont="1" applyFill="1" applyBorder="1" applyAlignment="1">
      <alignment horizontal="left" vertical="center" wrapText="1"/>
    </xf>
    <xf numFmtId="176"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176" fontId="5" fillId="0" borderId="11" xfId="0" applyNumberFormat="1" applyFont="1" applyFill="1" applyBorder="1" applyAlignment="1">
      <alignment/>
    </xf>
    <xf numFmtId="176" fontId="5" fillId="0" borderId="13" xfId="68" applyNumberFormat="1" applyFont="1" applyFill="1" applyBorder="1" applyAlignment="1">
      <alignment horizontal="center" vertical="center" wrapText="1"/>
      <protection/>
    </xf>
    <xf numFmtId="176" fontId="5" fillId="0" borderId="14" xfId="68" applyNumberFormat="1" applyFont="1" applyFill="1" applyBorder="1" applyAlignment="1">
      <alignment horizontal="center" vertical="center" wrapText="1"/>
      <protection/>
    </xf>
    <xf numFmtId="176" fontId="5" fillId="0" borderId="13" xfId="68" applyNumberFormat="1" applyFont="1" applyFill="1" applyBorder="1" applyAlignment="1">
      <alignment horizontal="left" vertical="center" wrapText="1"/>
      <protection/>
    </xf>
    <xf numFmtId="176" fontId="5" fillId="0" borderId="14" xfId="68" applyNumberFormat="1" applyFont="1" applyFill="1" applyBorder="1" applyAlignment="1">
      <alignment horizontal="left" vertical="center" wrapText="1"/>
      <protection/>
    </xf>
    <xf numFmtId="0" fontId="39" fillId="0" borderId="13" xfId="0" applyFont="1" applyFill="1" applyBorder="1" applyAlignment="1">
      <alignment horizontal="left" vertical="center" wrapText="1"/>
    </xf>
    <xf numFmtId="0" fontId="39" fillId="0" borderId="14" xfId="0" applyFont="1" applyFill="1" applyBorder="1" applyAlignment="1">
      <alignment horizontal="left" vertical="center" wrapText="1"/>
    </xf>
    <xf numFmtId="49" fontId="11" fillId="0" borderId="13" xfId="68" applyNumberFormat="1" applyFont="1" applyFill="1" applyBorder="1" applyAlignment="1">
      <alignment horizontal="center" vertical="center" wrapText="1"/>
      <protection/>
    </xf>
    <xf numFmtId="49" fontId="11" fillId="0" borderId="14" xfId="68" applyNumberFormat="1" applyFont="1" applyFill="1" applyBorder="1" applyAlignment="1">
      <alignment horizontal="center" vertical="center" wrapText="1"/>
      <protection/>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176" fontId="9" fillId="0" borderId="0" xfId="0" applyNumberFormat="1" applyFont="1" applyFill="1" applyAlignment="1">
      <alignment horizontal="center" vertical="center"/>
    </xf>
    <xf numFmtId="176" fontId="5" fillId="0" borderId="10" xfId="0" applyNumberFormat="1" applyFont="1" applyFill="1" applyBorder="1" applyAlignment="1">
      <alignment horizontal="left" vertical="center"/>
    </xf>
    <xf numFmtId="176" fontId="5" fillId="0" borderId="12" xfId="0" applyNumberFormat="1" applyFont="1" applyFill="1" applyBorder="1" applyAlignment="1">
      <alignment horizontal="left" vertical="center"/>
    </xf>
    <xf numFmtId="176" fontId="5" fillId="0" borderId="14" xfId="0" applyNumberFormat="1" applyFont="1" applyFill="1" applyBorder="1" applyAlignment="1">
      <alignment horizontal="left" vertical="center"/>
    </xf>
    <xf numFmtId="176" fontId="5" fillId="0" borderId="11" xfId="0" applyNumberFormat="1" applyFont="1" applyFill="1" applyBorder="1" applyAlignment="1">
      <alignment horizontal="left" vertical="center" wrapText="1"/>
    </xf>
    <xf numFmtId="176" fontId="5" fillId="0" borderId="24" xfId="0" applyNumberFormat="1" applyFont="1" applyFill="1" applyBorder="1" applyAlignment="1">
      <alignment horizontal="center" vertical="center"/>
    </xf>
    <xf numFmtId="0" fontId="2" fillId="0" borderId="0" xfId="0" applyNumberFormat="1" applyFont="1" applyFill="1" applyAlignment="1">
      <alignment/>
    </xf>
    <xf numFmtId="176" fontId="5" fillId="0" borderId="0" xfId="0" applyNumberFormat="1" applyFont="1" applyFill="1" applyAlignment="1">
      <alignment/>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38" fillId="0" borderId="0" xfId="0" applyFont="1" applyFill="1" applyBorder="1" applyAlignment="1">
      <alignment horizontal="left" vertical="center" wrapText="1"/>
    </xf>
    <xf numFmtId="0" fontId="38" fillId="0" borderId="11" xfId="0" applyFont="1" applyBorder="1" applyAlignment="1">
      <alignment horizontal="center" vertical="center" wrapText="1"/>
    </xf>
    <xf numFmtId="0" fontId="38" fillId="0" borderId="11" xfId="0" applyFont="1" applyBorder="1" applyAlignment="1">
      <alignment horizontal="left" wrapText="1"/>
    </xf>
    <xf numFmtId="176" fontId="38" fillId="0" borderId="11" xfId="0" applyNumberFormat="1" applyFont="1" applyBorder="1" applyAlignment="1">
      <alignment horizontal="right" wrapText="1"/>
    </xf>
    <xf numFmtId="176" fontId="38" fillId="0" borderId="11" xfId="0" applyNumberFormat="1" applyFont="1" applyBorder="1" applyAlignment="1">
      <alignment horizontal="center" wrapText="1"/>
    </xf>
    <xf numFmtId="0" fontId="38" fillId="0" borderId="0" xfId="0" applyFont="1" applyBorder="1" applyAlignment="1">
      <alignment horizontal="justify" wrapText="1"/>
    </xf>
    <xf numFmtId="0" fontId="38" fillId="0" borderId="0" xfId="0" applyFont="1" applyBorder="1" applyAlignment="1">
      <alignment horizontal="justify" wrapText="1"/>
    </xf>
    <xf numFmtId="0" fontId="38" fillId="0" borderId="0" xfId="0" applyFont="1" applyBorder="1" applyAlignment="1">
      <alignment horizontal="justify" wrapText="1"/>
    </xf>
    <xf numFmtId="0" fontId="38" fillId="0" borderId="0" xfId="0" applyFont="1" applyAlignment="1">
      <alignment horizontal="justify" wrapText="1"/>
    </xf>
    <xf numFmtId="0" fontId="38" fillId="0" borderId="0" xfId="0" applyFont="1" applyBorder="1" applyAlignment="1">
      <alignment horizontal="justify" wrapText="1"/>
    </xf>
    <xf numFmtId="0" fontId="38" fillId="0" borderId="0" xfId="0" applyFont="1" applyBorder="1" applyAlignment="1">
      <alignment horizontal="justify" wrapText="1"/>
    </xf>
    <xf numFmtId="0" fontId="38" fillId="0" borderId="0" xfId="0" applyFont="1" applyFill="1" applyBorder="1" applyAlignment="1">
      <alignment horizontal="left" wrapText="1"/>
    </xf>
    <xf numFmtId="0" fontId="38" fillId="0" borderId="0" xfId="0" applyFont="1" applyFill="1" applyBorder="1" applyAlignment="1">
      <alignment horizontal="right" vertical="center" wrapText="1"/>
    </xf>
    <xf numFmtId="0" fontId="38" fillId="0" borderId="0" xfId="0" applyFont="1" applyBorder="1" applyAlignment="1">
      <alignment horizontal="justify" wrapText="1"/>
    </xf>
    <xf numFmtId="0" fontId="38" fillId="0" borderId="0" xfId="0" applyFont="1" applyBorder="1" applyAlignment="1">
      <alignment horizontal="justify" wrapText="1"/>
    </xf>
    <xf numFmtId="0" fontId="38" fillId="0" borderId="0" xfId="0" applyFont="1" applyBorder="1" applyAlignment="1">
      <alignment horizontal="justify" wrapText="1"/>
    </xf>
    <xf numFmtId="0" fontId="41" fillId="0" borderId="0" xfId="0" applyFont="1" applyBorder="1" applyAlignment="1">
      <alignment horizontal="left" wrapText="1"/>
    </xf>
    <xf numFmtId="0" fontId="38" fillId="0" borderId="0" xfId="0" applyFont="1" applyBorder="1" applyAlignment="1">
      <alignment horizontal="left" wrapText="1"/>
    </xf>
    <xf numFmtId="0" fontId="42" fillId="0" borderId="0" xfId="0" applyFont="1" applyBorder="1" applyAlignment="1">
      <alignment horizontal="left" wrapText="1"/>
    </xf>
    <xf numFmtId="0" fontId="7" fillId="0" borderId="0" xfId="0" applyFont="1" applyBorder="1" applyAlignment="1">
      <alignment/>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176" fontId="3" fillId="0" borderId="0" xfId="0" applyNumberFormat="1" applyFont="1" applyFill="1" applyAlignment="1">
      <alignment/>
    </xf>
    <xf numFmtId="176" fontId="37" fillId="0" borderId="0" xfId="0" applyNumberFormat="1" applyFont="1" applyFill="1" applyAlignment="1">
      <alignment vertical="center"/>
    </xf>
    <xf numFmtId="0" fontId="37" fillId="0" borderId="0" xfId="0" applyNumberFormat="1" applyFont="1" applyFill="1" applyAlignment="1">
      <alignment vertical="center"/>
    </xf>
    <xf numFmtId="176" fontId="14" fillId="0" borderId="0" xfId="0" applyNumberFormat="1" applyFont="1" applyFill="1" applyAlignment="1">
      <alignment/>
    </xf>
    <xf numFmtId="176" fontId="37" fillId="0" borderId="11" xfId="0" applyNumberFormat="1" applyFont="1" applyFill="1" applyBorder="1" applyAlignment="1">
      <alignment horizontal="center" vertical="center" shrinkToFit="1"/>
    </xf>
    <xf numFmtId="0" fontId="37" fillId="0" borderId="11" xfId="0" applyNumberFormat="1" applyFont="1" applyFill="1" applyBorder="1" applyAlignment="1">
      <alignment horizontal="center" vertical="center" shrinkToFit="1"/>
    </xf>
    <xf numFmtId="176" fontId="14" fillId="0" borderId="0" xfId="0" applyNumberFormat="1" applyFont="1" applyFill="1" applyAlignment="1">
      <alignment horizontal="center"/>
    </xf>
    <xf numFmtId="176" fontId="43" fillId="0" borderId="11" xfId="0" applyNumberFormat="1" applyFont="1" applyFill="1" applyBorder="1" applyAlignment="1">
      <alignment horizontal="left" vertical="center" shrinkToFit="1"/>
    </xf>
    <xf numFmtId="0" fontId="14" fillId="0" borderId="0" xfId="0" applyNumberFormat="1" applyFont="1" applyFill="1" applyAlignment="1">
      <alignment horizontal="center"/>
    </xf>
    <xf numFmtId="176" fontId="37" fillId="0" borderId="11" xfId="0" applyNumberFormat="1" applyFont="1" applyFill="1" applyBorder="1" applyAlignment="1">
      <alignment horizontal="left" vertical="center" shrinkToFit="1"/>
    </xf>
    <xf numFmtId="176" fontId="5" fillId="0" borderId="11" xfId="0" applyNumberFormat="1" applyFont="1" applyFill="1" applyBorder="1" applyAlignment="1">
      <alignment/>
    </xf>
    <xf numFmtId="176" fontId="13" fillId="0" borderId="11" xfId="0" applyNumberFormat="1" applyFont="1" applyFill="1" applyBorder="1" applyAlignment="1">
      <alignment/>
    </xf>
    <xf numFmtId="0" fontId="5" fillId="0" borderId="11" xfId="0" applyNumberFormat="1" applyFont="1" applyFill="1" applyBorder="1" applyAlignment="1">
      <alignment/>
    </xf>
    <xf numFmtId="176" fontId="37" fillId="0" borderId="11" xfId="0" applyNumberFormat="1" applyFont="1" applyFill="1" applyBorder="1" applyAlignment="1">
      <alignment horizontal="right" vertical="center" shrinkToFit="1"/>
    </xf>
    <xf numFmtId="176" fontId="44" fillId="0" borderId="0" xfId="0" applyNumberFormat="1" applyFont="1" applyFill="1" applyBorder="1" applyAlignment="1">
      <alignment horizontal="left" vertical="center" wrapText="1" shrinkToFit="1"/>
    </xf>
    <xf numFmtId="0" fontId="44" fillId="0" borderId="0" xfId="0" applyNumberFormat="1" applyFont="1" applyFill="1" applyBorder="1" applyAlignment="1">
      <alignment horizontal="left" vertical="center" wrapText="1" shrinkToFit="1"/>
    </xf>
    <xf numFmtId="176" fontId="37" fillId="0" borderId="0" xfId="0" applyNumberFormat="1" applyFont="1" applyFill="1" applyBorder="1" applyAlignment="1">
      <alignment horizontal="left" vertical="center" wrapText="1" shrinkToFit="1"/>
    </xf>
    <xf numFmtId="0" fontId="37" fillId="0" borderId="0" xfId="0" applyNumberFormat="1" applyFont="1" applyFill="1" applyBorder="1" applyAlignment="1">
      <alignment horizontal="left" vertical="center" wrapText="1" shrinkToFit="1"/>
    </xf>
    <xf numFmtId="176" fontId="45" fillId="0" borderId="0" xfId="0" applyNumberFormat="1" applyFont="1" applyFill="1" applyAlignment="1">
      <alignment/>
    </xf>
    <xf numFmtId="0" fontId="45" fillId="0" borderId="0" xfId="0" applyNumberFormat="1" applyFont="1" applyFill="1" applyAlignment="1">
      <alignment/>
    </xf>
    <xf numFmtId="176" fontId="0" fillId="0" borderId="0" xfId="0" applyNumberFormat="1" applyFill="1" applyAlignment="1">
      <alignment/>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5"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5" fillId="0" borderId="11" xfId="0" applyNumberFormat="1" applyFont="1" applyFill="1" applyBorder="1" applyAlignment="1">
      <alignment horizontal="center" vertical="center" wrapText="1" shrinkToFit="1"/>
    </xf>
    <xf numFmtId="176" fontId="5" fillId="0" borderId="11" xfId="0" applyNumberFormat="1" applyFont="1" applyFill="1" applyBorder="1" applyAlignment="1">
      <alignment horizontal="center" vertical="center" wrapText="1" shrinkToFit="1"/>
    </xf>
    <xf numFmtId="0" fontId="5" fillId="0" borderId="11" xfId="0" applyNumberFormat="1" applyFont="1" applyFill="1" applyBorder="1" applyAlignment="1">
      <alignment horizontal="center" vertical="center" wrapText="1" shrinkToFit="1"/>
    </xf>
    <xf numFmtId="0" fontId="5" fillId="0" borderId="11"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176" fontId="5" fillId="0" borderId="11" xfId="0" applyNumberFormat="1" applyFont="1" applyFill="1" applyBorder="1" applyAlignment="1">
      <alignment horizontal="left" vertical="center" shrinkToFit="1"/>
    </xf>
    <xf numFmtId="176" fontId="5" fillId="0" borderId="11" xfId="0" applyNumberFormat="1" applyFont="1" applyFill="1" applyBorder="1" applyAlignment="1">
      <alignment horizontal="right" vertical="center" shrinkToFit="1"/>
    </xf>
    <xf numFmtId="176" fontId="5" fillId="0" borderId="11" xfId="0" applyNumberFormat="1" applyFont="1" applyFill="1" applyBorder="1" applyAlignment="1">
      <alignment horizontal="right" vertical="center" shrinkToFit="1"/>
    </xf>
    <xf numFmtId="176" fontId="2" fillId="0" borderId="11" xfId="0" applyNumberFormat="1" applyFont="1" applyFill="1" applyBorder="1" applyAlignment="1">
      <alignment horizontal="left" vertical="center" shrinkToFit="1"/>
    </xf>
    <xf numFmtId="176" fontId="2" fillId="0" borderId="11" xfId="0" applyNumberFormat="1" applyFont="1" applyFill="1" applyBorder="1" applyAlignment="1">
      <alignment horizontal="right" vertical="center" shrinkToFit="1"/>
    </xf>
    <xf numFmtId="176" fontId="2" fillId="0" borderId="11"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176" fontId="5" fillId="0" borderId="0" xfId="0" applyNumberFormat="1" applyFont="1" applyFill="1" applyAlignment="1">
      <alignment horizontal="right" vertical="center"/>
    </xf>
    <xf numFmtId="176" fontId="5" fillId="0" borderId="0" xfId="0" applyNumberFormat="1" applyFont="1" applyFill="1" applyBorder="1" applyAlignment="1">
      <alignment horizontal="right" vertical="center"/>
    </xf>
    <xf numFmtId="0" fontId="7" fillId="0" borderId="0" xfId="0" applyFont="1" applyFill="1" applyAlignment="1">
      <alignment/>
    </xf>
    <xf numFmtId="0" fontId="5" fillId="0" borderId="11" xfId="0" applyNumberFormat="1" applyFont="1" applyFill="1" applyBorder="1" applyAlignment="1">
      <alignment horizontal="center" vertical="center" wrapText="1" shrinkToFit="1"/>
    </xf>
    <xf numFmtId="176" fontId="5" fillId="0" borderId="11" xfId="0" applyNumberFormat="1" applyFont="1" applyFill="1" applyBorder="1" applyAlignment="1">
      <alignment horizontal="center"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9"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5" fillId="0" borderId="0" xfId="0" applyFont="1" applyFill="1" applyBorder="1" applyAlignment="1">
      <alignment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4" fontId="5" fillId="0" borderId="11"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13" fillId="0" borderId="0" xfId="35" applyFill="1">
      <alignment/>
      <protection/>
    </xf>
    <xf numFmtId="0" fontId="7" fillId="0" borderId="0" xfId="55" applyFont="1" applyFill="1" applyAlignment="1">
      <alignment vertical="center" wrapText="1"/>
      <protection/>
    </xf>
    <xf numFmtId="0" fontId="5" fillId="0" borderId="0" xfId="35" applyFont="1" applyFill="1" applyAlignment="1">
      <alignment vertical="center"/>
      <protection/>
    </xf>
    <xf numFmtId="0" fontId="13" fillId="0" borderId="0" xfId="35" applyFont="1" applyFill="1" applyAlignment="1">
      <alignment vertical="center"/>
      <protection/>
    </xf>
    <xf numFmtId="0" fontId="13" fillId="0" borderId="0" xfId="35" applyFont="1" applyFill="1">
      <alignment/>
      <protection/>
    </xf>
    <xf numFmtId="176" fontId="5" fillId="0" borderId="0" xfId="0" applyNumberFormat="1" applyFont="1" applyFill="1" applyAlignment="1">
      <alignment/>
    </xf>
    <xf numFmtId="176" fontId="5" fillId="0" borderId="0" xfId="35" applyNumberFormat="1" applyFont="1" applyFill="1" applyAlignment="1">
      <alignment vertical="center"/>
      <protection/>
    </xf>
    <xf numFmtId="176" fontId="37" fillId="0" borderId="10" xfId="0" applyNumberFormat="1" applyFont="1" applyFill="1" applyBorder="1" applyAlignment="1" applyProtection="1">
      <alignment horizontal="right" vertical="center" wrapText="1"/>
      <protection/>
    </xf>
    <xf numFmtId="176" fontId="5" fillId="0" borderId="27" xfId="0" applyNumberFormat="1" applyFont="1" applyFill="1" applyBorder="1" applyAlignment="1">
      <alignment horizontal="center" vertical="center" wrapText="1" shrinkToFit="1"/>
    </xf>
    <xf numFmtId="176" fontId="5" fillId="0" borderId="28" xfId="0" applyNumberFormat="1" applyFont="1" applyFill="1" applyBorder="1" applyAlignment="1">
      <alignment horizontal="center" vertical="center" wrapText="1" shrinkToFit="1"/>
    </xf>
    <xf numFmtId="176" fontId="5" fillId="0" borderId="25" xfId="0" applyNumberFormat="1" applyFont="1" applyFill="1" applyBorder="1" applyAlignment="1">
      <alignment horizontal="center" vertical="center" wrapText="1" shrinkToFit="1"/>
    </xf>
    <xf numFmtId="176" fontId="5" fillId="0" borderId="26" xfId="0" applyNumberFormat="1" applyFont="1" applyFill="1" applyBorder="1" applyAlignment="1">
      <alignment horizontal="center" vertical="center" wrapText="1" shrinkToFit="1"/>
    </xf>
    <xf numFmtId="0" fontId="5" fillId="0" borderId="26" xfId="0" applyNumberFormat="1" applyFont="1" applyFill="1" applyBorder="1" applyAlignment="1">
      <alignment horizontal="center" vertical="center" wrapText="1" shrinkToFit="1"/>
    </xf>
    <xf numFmtId="176" fontId="5" fillId="0" borderId="25" xfId="0" applyNumberFormat="1" applyFont="1" applyFill="1" applyBorder="1" applyAlignment="1">
      <alignment horizontal="left" vertical="center" shrinkToFit="1"/>
    </xf>
    <xf numFmtId="176" fontId="5" fillId="0" borderId="26" xfId="0" applyNumberFormat="1" applyFont="1" applyFill="1" applyBorder="1" applyAlignment="1">
      <alignment horizontal="left" vertical="center" shrinkToFit="1"/>
    </xf>
    <xf numFmtId="176" fontId="5" fillId="0" borderId="26" xfId="0" applyNumberFormat="1" applyFont="1" applyFill="1" applyBorder="1" applyAlignment="1">
      <alignment horizontal="right" vertical="center" shrinkToFit="1"/>
    </xf>
    <xf numFmtId="0" fontId="5" fillId="0" borderId="26" xfId="0" applyFont="1" applyFill="1" applyBorder="1" applyAlignment="1">
      <alignment horizontal="left" vertical="center" shrinkToFit="1"/>
    </xf>
    <xf numFmtId="178" fontId="5" fillId="0" borderId="25" xfId="0" applyNumberFormat="1" applyFont="1" applyFill="1" applyBorder="1" applyAlignment="1">
      <alignment horizontal="left" vertical="center" shrinkToFit="1"/>
    </xf>
    <xf numFmtId="176" fontId="5" fillId="0" borderId="29" xfId="0" applyNumberFormat="1" applyFont="1" applyFill="1" applyBorder="1" applyAlignment="1">
      <alignment horizontal="left" vertical="center" shrinkToFit="1"/>
    </xf>
    <xf numFmtId="176" fontId="5" fillId="0" borderId="30" xfId="0" applyNumberFormat="1" applyFont="1" applyFill="1" applyBorder="1" applyAlignment="1">
      <alignment horizontal="left" vertical="center" shrinkToFit="1"/>
    </xf>
    <xf numFmtId="176" fontId="5" fillId="0" borderId="30" xfId="0" applyNumberFormat="1" applyFont="1" applyFill="1" applyBorder="1" applyAlignment="1">
      <alignment horizontal="right" vertical="center" shrinkToFit="1"/>
    </xf>
    <xf numFmtId="0" fontId="5" fillId="0" borderId="3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1" xfId="0" applyFont="1" applyFill="1" applyBorder="1" applyAlignment="1">
      <alignment horizontal="righ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6" fontId="13" fillId="0" borderId="0" xfId="35" applyNumberFormat="1" applyFill="1">
      <alignment/>
      <protection/>
    </xf>
    <xf numFmtId="176" fontId="7" fillId="0" borderId="0" xfId="55" applyNumberFormat="1" applyFont="1" applyFill="1" applyAlignment="1">
      <alignment vertical="center" wrapText="1"/>
      <protection/>
    </xf>
    <xf numFmtId="176" fontId="13" fillId="0" borderId="0" xfId="35" applyNumberFormat="1" applyFont="1" applyFill="1" applyAlignment="1">
      <alignment vertical="center"/>
      <protection/>
    </xf>
    <xf numFmtId="176" fontId="5" fillId="0" borderId="26" xfId="0" applyNumberFormat="1" applyFont="1" applyFill="1" applyBorder="1" applyAlignment="1">
      <alignment horizontal="center" vertical="center" shrinkToFit="1"/>
    </xf>
    <xf numFmtId="4" fontId="5" fillId="0" borderId="26" xfId="0" applyNumberFormat="1" applyFont="1" applyFill="1" applyBorder="1" applyAlignment="1">
      <alignment horizontal="right" vertical="center" shrinkToFit="1"/>
    </xf>
    <xf numFmtId="4" fontId="5" fillId="0" borderId="30" xfId="0" applyNumberFormat="1" applyFont="1" applyFill="1" applyBorder="1" applyAlignment="1">
      <alignment horizontal="right" vertical="center" shrinkToFit="1"/>
    </xf>
    <xf numFmtId="0" fontId="5" fillId="0" borderId="11" xfId="0" applyFont="1" applyFill="1" applyBorder="1" applyAlignment="1">
      <alignmen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9" fillId="0" borderId="0" xfId="0" applyNumberFormat="1" applyFont="1" applyFill="1" applyBorder="1" applyAlignment="1" applyProtection="1">
      <alignment horizontal="center" vertical="center"/>
      <protection/>
    </xf>
    <xf numFmtId="176" fontId="10" fillId="0" borderId="0" xfId="0" applyNumberFormat="1" applyFont="1" applyFill="1" applyBorder="1" applyAlignment="1" applyProtection="1">
      <alignment horizontal="center" vertical="center"/>
      <protection/>
    </xf>
    <xf numFmtId="176" fontId="5" fillId="0" borderId="10" xfId="0" applyNumberFormat="1" applyFont="1" applyFill="1" applyBorder="1" applyAlignment="1" applyProtection="1">
      <alignment horizontal="left" vertical="center" wrapText="1"/>
      <protection/>
    </xf>
    <xf numFmtId="176" fontId="5" fillId="0" borderId="10" xfId="0" applyNumberFormat="1" applyFont="1" applyFill="1" applyBorder="1" applyAlignment="1" applyProtection="1">
      <alignment vertical="center" wrapText="1"/>
      <protection/>
    </xf>
    <xf numFmtId="176" fontId="5" fillId="0" borderId="11" xfId="0" applyNumberFormat="1" applyFont="1" applyFill="1" applyBorder="1" applyAlignment="1" applyProtection="1">
      <alignment horizontal="center" vertical="center" wrapText="1"/>
      <protection/>
    </xf>
    <xf numFmtId="176" fontId="5" fillId="0" borderId="12" xfId="0" applyNumberFormat="1" applyFont="1" applyFill="1" applyBorder="1" applyAlignment="1" applyProtection="1">
      <alignment horizontal="center" vertical="center" wrapText="1"/>
      <protection/>
    </xf>
    <xf numFmtId="176" fontId="5" fillId="0" borderId="19" xfId="0" applyNumberFormat="1" applyFont="1" applyFill="1" applyBorder="1" applyAlignment="1" applyProtection="1">
      <alignment horizontal="center" vertical="center" wrapText="1"/>
      <protection/>
    </xf>
    <xf numFmtId="176" fontId="5" fillId="0" borderId="20" xfId="0" applyNumberFormat="1" applyFont="1" applyFill="1" applyBorder="1" applyAlignment="1" applyProtection="1">
      <alignment horizontal="center" vertical="center" wrapText="1"/>
      <protection/>
    </xf>
    <xf numFmtId="176" fontId="5" fillId="0" borderId="31" xfId="0" applyNumberFormat="1" applyFont="1" applyFill="1" applyBorder="1" applyAlignment="1" applyProtection="1">
      <alignment horizontal="center" vertical="center" wrapText="1"/>
      <protection/>
    </xf>
    <xf numFmtId="176" fontId="5"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176" fontId="5" fillId="0" borderId="21"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176" fontId="5" fillId="0" borderId="32" xfId="0" applyNumberFormat="1" applyFont="1" applyFill="1" applyBorder="1" applyAlignment="1" applyProtection="1">
      <alignment horizontal="center" vertical="center" wrapText="1"/>
      <protection/>
    </xf>
    <xf numFmtId="176" fontId="5"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176" fontId="7" fillId="0" borderId="16" xfId="0" applyNumberFormat="1"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shrinkToFit="1"/>
    </xf>
    <xf numFmtId="0" fontId="2" fillId="0" borderId="33" xfId="0" applyFont="1" applyFill="1" applyBorder="1" applyAlignment="1">
      <alignment horizontal="left" vertical="center" shrinkToFit="1"/>
    </xf>
    <xf numFmtId="0" fontId="2" fillId="0" borderId="25" xfId="0" applyFont="1" applyFill="1" applyBorder="1" applyAlignment="1">
      <alignment vertical="center" shrinkToFit="1"/>
    </xf>
    <xf numFmtId="49" fontId="2" fillId="0" borderId="26" xfId="0" applyNumberFormat="1"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6" xfId="0" applyFont="1" applyFill="1" applyBorder="1" applyAlignment="1">
      <alignment vertical="center" shrinkToFit="1"/>
    </xf>
    <xf numFmtId="0" fontId="2" fillId="0" borderId="25" xfId="0" applyFont="1" applyFill="1" applyBorder="1" applyAlignment="1">
      <alignment horizontal="right" vertical="center" shrinkToFit="1"/>
    </xf>
    <xf numFmtId="0" fontId="2" fillId="0" borderId="0" xfId="0" applyFont="1" applyFill="1" applyBorder="1" applyAlignment="1">
      <alignment horizontal="left" vertical="center" shrinkToFit="1"/>
    </xf>
    <xf numFmtId="0" fontId="2" fillId="0" borderId="11" xfId="0" applyFont="1" applyFill="1" applyBorder="1" applyAlignment="1">
      <alignment horizontal="left" vertical="center" shrinkToFit="1"/>
    </xf>
    <xf numFmtId="176" fontId="7" fillId="0" borderId="20" xfId="0" applyNumberFormat="1" applyFont="1" applyBorder="1" applyAlignment="1">
      <alignment horizontal="left" vertical="center" wrapText="1"/>
    </xf>
    <xf numFmtId="176" fontId="3" fillId="0" borderId="20"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0" xfId="0" applyNumberFormat="1"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44" fillId="0" borderId="0" xfId="0" applyFont="1" applyAlignment="1">
      <alignment/>
    </xf>
    <xf numFmtId="0" fontId="37" fillId="0" borderId="0"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4" fillId="0" borderId="0" xfId="0" applyFont="1" applyAlignment="1">
      <alignment vertical="center" wrapText="1"/>
    </xf>
    <xf numFmtId="0" fontId="44" fillId="0" borderId="0" xfId="0" applyFont="1" applyAlignment="1">
      <alignment wrapText="1"/>
    </xf>
    <xf numFmtId="0" fontId="37" fillId="0" borderId="10" xfId="0" applyNumberFormat="1" applyFont="1" applyFill="1" applyBorder="1" applyAlignment="1" applyProtection="1">
      <alignment horizontal="right" vertical="center" wrapText="1"/>
      <protection/>
    </xf>
    <xf numFmtId="176" fontId="5" fillId="0" borderId="13" xfId="0" applyNumberFormat="1" applyFont="1" applyFill="1" applyBorder="1" applyAlignment="1" applyProtection="1">
      <alignment horizontal="center" vertical="center" wrapText="1"/>
      <protection/>
    </xf>
    <xf numFmtId="176" fontId="5" fillId="0" borderId="14" xfId="0" applyNumberFormat="1" applyFont="1" applyFill="1" applyBorder="1" applyAlignment="1" applyProtection="1">
      <alignment horizontal="center" vertical="center" wrapText="1"/>
      <protection/>
    </xf>
    <xf numFmtId="0" fontId="37" fillId="0" borderId="11"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3" fillId="0" borderId="0" xfId="0" applyFont="1" applyBorder="1" applyAlignment="1">
      <alignment horizontal="left" vertical="center" wrapText="1"/>
    </xf>
    <xf numFmtId="0" fontId="15" fillId="0" borderId="0" xfId="0" applyFont="1" applyAlignment="1">
      <alignment/>
    </xf>
    <xf numFmtId="0" fontId="44" fillId="0" borderId="11" xfId="0" applyFont="1" applyFill="1" applyBorder="1" applyAlignment="1">
      <alignment horizontal="centerContinuous" vertical="center" wrapText="1"/>
    </xf>
    <xf numFmtId="0" fontId="7"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76" fontId="9" fillId="0" borderId="0" xfId="0" applyNumberFormat="1" applyFont="1" applyFill="1" applyAlignment="1">
      <alignment horizontal="center"/>
    </xf>
    <xf numFmtId="176" fontId="5" fillId="0" borderId="0" xfId="0" applyNumberFormat="1" applyFont="1" applyFill="1" applyAlignment="1">
      <alignment horizontal="center"/>
    </xf>
    <xf numFmtId="176"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176" fontId="5" fillId="0" borderId="11" xfId="0" applyNumberFormat="1" applyFont="1" applyFill="1" applyBorder="1" applyAlignment="1">
      <alignment/>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xf>
    <xf numFmtId="176" fontId="5"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5" fillId="0" borderId="27"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25" xfId="0" applyNumberFormat="1" applyFont="1" applyFill="1" applyBorder="1" applyAlignment="1">
      <alignment horizontal="center" vertical="center" shrinkToFit="1"/>
    </xf>
    <xf numFmtId="176" fontId="5" fillId="0" borderId="29"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176" fontId="7" fillId="0" borderId="20" xfId="0" applyNumberFormat="1" applyFont="1" applyFill="1" applyBorder="1" applyAlignment="1">
      <alignment horizontal="left" vertical="center"/>
    </xf>
    <xf numFmtId="176" fontId="0" fillId="0" borderId="0" xfId="67" applyNumberFormat="1" applyFill="1" applyAlignment="1">
      <alignment vertical="center"/>
      <protection/>
    </xf>
    <xf numFmtId="176" fontId="5" fillId="0" borderId="34" xfId="0" applyNumberFormat="1" applyFont="1" applyFill="1" applyBorder="1" applyAlignment="1">
      <alignment horizontal="center" vertical="center" shrinkToFit="1"/>
    </xf>
    <xf numFmtId="176" fontId="5" fillId="0" borderId="35" xfId="0" applyNumberFormat="1"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33" xfId="0" applyFont="1" applyFill="1" applyBorder="1" applyAlignment="1">
      <alignment horizontal="left" vertical="center" shrinkToFit="1"/>
    </xf>
    <xf numFmtId="176" fontId="5" fillId="0" borderId="36" xfId="0" applyNumberFormat="1" applyFont="1" applyFill="1" applyBorder="1" applyAlignment="1">
      <alignment horizontal="right" vertical="center" shrinkToFit="1"/>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176" fontId="7" fillId="0" borderId="0" xfId="67" applyNumberFormat="1" applyFont="1" applyFill="1" applyBorder="1" applyAlignment="1">
      <alignment horizontal="left" vertical="center"/>
      <protection/>
    </xf>
    <xf numFmtId="176" fontId="5" fillId="0" borderId="0" xfId="0" applyNumberFormat="1" applyFont="1" applyFill="1" applyBorder="1" applyAlignment="1">
      <alignment horizontal="right" vertical="center" shrinkToFit="1"/>
    </xf>
    <xf numFmtId="176" fontId="7" fillId="0" borderId="0" xfId="67" applyNumberFormat="1" applyFont="1" applyFill="1" applyAlignment="1">
      <alignment vertical="center"/>
      <protection/>
    </xf>
    <xf numFmtId="176" fontId="5" fillId="0" borderId="11"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8" fontId="0" fillId="0" borderId="0" xfId="67" applyNumberFormat="1" applyFont="1" applyFill="1" applyAlignment="1">
      <alignment horizontal="center" vertical="center"/>
      <protection/>
    </xf>
    <xf numFmtId="178" fontId="9" fillId="0" borderId="0" xfId="0" applyNumberFormat="1" applyFont="1" applyFill="1" applyAlignment="1">
      <alignment horizontal="center"/>
    </xf>
    <xf numFmtId="176" fontId="0" fillId="0" borderId="0" xfId="67" applyNumberFormat="1" applyFont="1" applyFill="1" applyAlignment="1">
      <alignment vertical="center"/>
      <protection/>
    </xf>
    <xf numFmtId="178" fontId="5" fillId="0" borderId="0" xfId="0" applyNumberFormat="1" applyFont="1" applyFill="1" applyAlignment="1">
      <alignment horizontal="center"/>
    </xf>
    <xf numFmtId="176" fontId="7" fillId="0" borderId="0" xfId="67" applyNumberFormat="1" applyFont="1" applyFill="1" applyAlignment="1">
      <alignment vertical="center"/>
      <protection/>
    </xf>
    <xf numFmtId="178" fontId="5" fillId="0" borderId="28" xfId="0" applyNumberFormat="1" applyFont="1" applyFill="1" applyBorder="1" applyAlignment="1">
      <alignment horizontal="center" vertical="center" shrinkToFit="1"/>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178" fontId="5" fillId="0" borderId="30" xfId="0" applyNumberFormat="1" applyFont="1" applyFill="1" applyBorder="1" applyAlignment="1">
      <alignment horizontal="center" vertical="center" shrinkToFit="1"/>
    </xf>
    <xf numFmtId="176" fontId="5" fillId="0" borderId="33"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178" fontId="5" fillId="0" borderId="11"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5" fillId="0" borderId="25" xfId="0" applyNumberFormat="1" applyFont="1" applyFill="1" applyBorder="1" applyAlignment="1">
      <alignment horizontal="left" vertical="center"/>
    </xf>
    <xf numFmtId="176" fontId="5" fillId="0" borderId="25" xfId="0" applyNumberFormat="1" applyFont="1" applyFill="1" applyBorder="1" applyAlignment="1">
      <alignment horizontal="right" vertical="center" shrinkToFit="1"/>
    </xf>
    <xf numFmtId="178" fontId="5" fillId="0" borderId="25" xfId="0" applyNumberFormat="1" applyFont="1" applyFill="1" applyBorder="1" applyAlignment="1">
      <alignment horizontal="center" vertical="center" shrinkToFit="1"/>
    </xf>
    <xf numFmtId="0" fontId="7" fillId="0" borderId="0" xfId="15" applyFont="1" applyFill="1" applyBorder="1" applyAlignment="1">
      <alignment horizontal="right" vertical="center"/>
      <protection/>
    </xf>
    <xf numFmtId="178" fontId="7" fillId="0" borderId="0" xfId="67" applyNumberFormat="1" applyFont="1" applyFill="1" applyBorder="1" applyAlignment="1">
      <alignment horizontal="center" vertical="center"/>
      <protection/>
    </xf>
    <xf numFmtId="176" fontId="5" fillId="0" borderId="12" xfId="0" applyNumberFormat="1" applyFont="1" applyFill="1" applyBorder="1" applyAlignment="1" quotePrefix="1">
      <alignment horizontal="center" vertical="center" wrapText="1"/>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 name="Norm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workbookViewId="0" topLeftCell="A31">
      <selection activeCell="A25" sqref="A1:IV65536"/>
    </sheetView>
  </sheetViews>
  <sheetFormatPr defaultColWidth="9.00390625" defaultRowHeight="14.25"/>
  <cols>
    <col min="1" max="1" width="30.50390625" style="335" customWidth="1"/>
    <col min="2" max="2" width="6.50390625" style="335" customWidth="1"/>
    <col min="3" max="3" width="11.25390625" style="335" customWidth="1"/>
    <col min="4" max="4" width="29.125" style="335" customWidth="1"/>
    <col min="5" max="5" width="7.625" style="336" customWidth="1"/>
    <col min="6" max="6" width="12.625" style="335" customWidth="1"/>
    <col min="7" max="16384" width="9.00390625" style="335" customWidth="1"/>
  </cols>
  <sheetData>
    <row r="1" spans="1:10" ht="22.5" customHeight="1">
      <c r="A1" s="297" t="s">
        <v>0</v>
      </c>
      <c r="B1" s="297"/>
      <c r="C1" s="297"/>
      <c r="D1" s="297"/>
      <c r="E1" s="337"/>
      <c r="F1" s="297"/>
      <c r="G1" s="338"/>
      <c r="H1" s="338"/>
      <c r="I1" s="338"/>
      <c r="J1" s="338"/>
    </row>
    <row r="2" spans="1:10" s="333" customFormat="1" ht="18.75" customHeight="1">
      <c r="A2" s="208"/>
      <c r="B2" s="208"/>
      <c r="C2" s="208"/>
      <c r="D2" s="208"/>
      <c r="E2" s="339"/>
      <c r="F2" s="306" t="s">
        <v>1</v>
      </c>
      <c r="G2" s="340"/>
      <c r="H2" s="340"/>
      <c r="I2" s="340"/>
      <c r="J2" s="340"/>
    </row>
    <row r="3" spans="1:10" s="333" customFormat="1" ht="21" customHeight="1">
      <c r="A3" s="112" t="s">
        <v>2</v>
      </c>
      <c r="B3" s="208"/>
      <c r="C3" s="298"/>
      <c r="D3" s="208"/>
      <c r="E3" s="339"/>
      <c r="F3" s="306" t="s">
        <v>3</v>
      </c>
      <c r="G3" s="340"/>
      <c r="H3" s="340"/>
      <c r="I3" s="340"/>
      <c r="J3" s="340"/>
    </row>
    <row r="4" spans="1:10" s="334" customFormat="1" ht="18" customHeight="1">
      <c r="A4" s="312" t="s">
        <v>4</v>
      </c>
      <c r="B4" s="313"/>
      <c r="C4" s="313"/>
      <c r="D4" s="313" t="s">
        <v>5</v>
      </c>
      <c r="E4" s="341"/>
      <c r="F4" s="313"/>
      <c r="G4" s="342"/>
      <c r="H4" s="343"/>
      <c r="I4" s="343"/>
      <c r="J4" s="343"/>
    </row>
    <row r="5" spans="1:10" s="334" customFormat="1" ht="18" customHeight="1">
      <c r="A5" s="314" t="s">
        <v>6</v>
      </c>
      <c r="B5" s="236" t="s">
        <v>7</v>
      </c>
      <c r="C5" s="316" t="s">
        <v>8</v>
      </c>
      <c r="D5" s="316" t="s">
        <v>9</v>
      </c>
      <c r="E5" s="344" t="s">
        <v>7</v>
      </c>
      <c r="F5" s="316" t="s">
        <v>8</v>
      </c>
      <c r="G5" s="342"/>
      <c r="H5" s="343"/>
      <c r="I5" s="343"/>
      <c r="J5" s="343"/>
    </row>
    <row r="6" spans="1:10" s="334" customFormat="1" ht="18" customHeight="1">
      <c r="A6" s="314" t="s">
        <v>10</v>
      </c>
      <c r="B6" s="345"/>
      <c r="C6" s="346">
        <v>1</v>
      </c>
      <c r="D6" s="346" t="s">
        <v>10</v>
      </c>
      <c r="E6" s="347" t="s">
        <v>11</v>
      </c>
      <c r="F6" s="346">
        <v>2</v>
      </c>
      <c r="G6" s="348"/>
      <c r="H6" s="343"/>
      <c r="I6" s="343"/>
      <c r="J6" s="343"/>
    </row>
    <row r="7" spans="1:10" s="334" customFormat="1" ht="18" customHeight="1">
      <c r="A7" s="216" t="s">
        <v>12</v>
      </c>
      <c r="B7" s="345" t="s">
        <v>13</v>
      </c>
      <c r="C7" s="177">
        <v>767.79</v>
      </c>
      <c r="D7" s="175" t="s">
        <v>14</v>
      </c>
      <c r="E7" s="347">
        <v>31</v>
      </c>
      <c r="F7" s="177">
        <v>14.5</v>
      </c>
      <c r="G7" s="342"/>
      <c r="H7" s="343"/>
      <c r="I7" s="343"/>
      <c r="J7" s="343"/>
    </row>
    <row r="8" spans="1:10" s="334" customFormat="1" ht="19.5" customHeight="1">
      <c r="A8" s="216" t="s">
        <v>15</v>
      </c>
      <c r="B8" s="345" t="s">
        <v>16</v>
      </c>
      <c r="C8" s="177">
        <v>20000</v>
      </c>
      <c r="D8" s="175" t="s">
        <v>17</v>
      </c>
      <c r="E8" s="347">
        <v>32</v>
      </c>
      <c r="F8" s="177">
        <v>0</v>
      </c>
      <c r="G8" s="342"/>
      <c r="H8" s="343"/>
      <c r="I8" s="343"/>
      <c r="J8" s="343"/>
    </row>
    <row r="9" spans="1:10" s="334" customFormat="1" ht="18" customHeight="1">
      <c r="A9" s="216" t="s">
        <v>18</v>
      </c>
      <c r="B9" s="345" t="s">
        <v>19</v>
      </c>
      <c r="C9" s="177"/>
      <c r="D9" s="175" t="s">
        <v>20</v>
      </c>
      <c r="E9" s="347">
        <v>33</v>
      </c>
      <c r="F9" s="177">
        <v>0</v>
      </c>
      <c r="G9" s="342"/>
      <c r="H9" s="343"/>
      <c r="I9" s="343"/>
      <c r="J9" s="343"/>
    </row>
    <row r="10" spans="1:10" s="334" customFormat="1" ht="18" customHeight="1">
      <c r="A10" s="216" t="s">
        <v>21</v>
      </c>
      <c r="B10" s="345" t="s">
        <v>22</v>
      </c>
      <c r="C10" s="177"/>
      <c r="D10" s="175" t="s">
        <v>23</v>
      </c>
      <c r="E10" s="347">
        <v>34</v>
      </c>
      <c r="F10" s="177">
        <v>0</v>
      </c>
      <c r="G10" s="342"/>
      <c r="H10" s="343"/>
      <c r="I10" s="343"/>
      <c r="J10" s="343"/>
    </row>
    <row r="11" spans="1:10" s="334" customFormat="1" ht="18" customHeight="1">
      <c r="A11" s="216" t="s">
        <v>24</v>
      </c>
      <c r="B11" s="345" t="s">
        <v>25</v>
      </c>
      <c r="C11" s="177"/>
      <c r="D11" s="175" t="s">
        <v>26</v>
      </c>
      <c r="E11" s="347">
        <v>35</v>
      </c>
      <c r="F11" s="177">
        <v>0</v>
      </c>
      <c r="G11" s="342"/>
      <c r="H11" s="343"/>
      <c r="I11" s="343"/>
      <c r="J11" s="343"/>
    </row>
    <row r="12" spans="1:10" s="334" customFormat="1" ht="18" customHeight="1">
      <c r="A12" s="216" t="s">
        <v>27</v>
      </c>
      <c r="B12" s="345" t="s">
        <v>28</v>
      </c>
      <c r="C12" s="177"/>
      <c r="D12" s="175" t="s">
        <v>29</v>
      </c>
      <c r="E12" s="347">
        <v>36</v>
      </c>
      <c r="F12" s="177">
        <v>0</v>
      </c>
      <c r="G12" s="342"/>
      <c r="H12" s="343"/>
      <c r="I12" s="343"/>
      <c r="J12" s="343"/>
    </row>
    <row r="13" spans="1:10" s="334" customFormat="1" ht="18" customHeight="1">
      <c r="A13" s="216" t="s">
        <v>30</v>
      </c>
      <c r="B13" s="345" t="s">
        <v>31</v>
      </c>
      <c r="C13" s="177"/>
      <c r="D13" s="175" t="s">
        <v>32</v>
      </c>
      <c r="E13" s="347">
        <v>37</v>
      </c>
      <c r="F13" s="177">
        <v>0</v>
      </c>
      <c r="G13" s="342"/>
      <c r="H13" s="343"/>
      <c r="I13" s="343"/>
      <c r="J13" s="343"/>
    </row>
    <row r="14" spans="1:10" s="334" customFormat="1" ht="18" customHeight="1">
      <c r="A14" s="349" t="s">
        <v>33</v>
      </c>
      <c r="B14" s="345" t="s">
        <v>34</v>
      </c>
      <c r="C14" s="177"/>
      <c r="D14" s="175" t="s">
        <v>35</v>
      </c>
      <c r="E14" s="347">
        <v>38</v>
      </c>
      <c r="F14" s="177">
        <v>0</v>
      </c>
      <c r="G14" s="342"/>
      <c r="H14" s="343"/>
      <c r="I14" s="343"/>
      <c r="J14" s="343"/>
    </row>
    <row r="15" spans="1:10" s="334" customFormat="1" ht="18" customHeight="1">
      <c r="A15" s="216" t="s">
        <v>11</v>
      </c>
      <c r="B15" s="345" t="s">
        <v>36</v>
      </c>
      <c r="C15" s="177"/>
      <c r="D15" s="175" t="s">
        <v>37</v>
      </c>
      <c r="E15" s="347">
        <v>39</v>
      </c>
      <c r="F15" s="177">
        <v>3.67</v>
      </c>
      <c r="G15" s="342"/>
      <c r="H15" s="343"/>
      <c r="I15" s="343"/>
      <c r="J15" s="343"/>
    </row>
    <row r="16" spans="1:10" s="334" customFormat="1" ht="18" customHeight="1">
      <c r="A16" s="216" t="s">
        <v>11</v>
      </c>
      <c r="B16" s="345" t="s">
        <v>38</v>
      </c>
      <c r="C16" s="177"/>
      <c r="D16" s="175" t="s">
        <v>39</v>
      </c>
      <c r="E16" s="347">
        <v>40</v>
      </c>
      <c r="F16" s="177">
        <v>0</v>
      </c>
      <c r="G16" s="342"/>
      <c r="H16" s="343"/>
      <c r="I16" s="343"/>
      <c r="J16" s="343"/>
    </row>
    <row r="17" spans="1:10" s="334" customFormat="1" ht="18" customHeight="1">
      <c r="A17" s="216" t="s">
        <v>11</v>
      </c>
      <c r="B17" s="345" t="s">
        <v>40</v>
      </c>
      <c r="C17" s="177"/>
      <c r="D17" s="175" t="s">
        <v>41</v>
      </c>
      <c r="E17" s="347">
        <v>41</v>
      </c>
      <c r="F17" s="177">
        <v>0</v>
      </c>
      <c r="G17" s="342"/>
      <c r="H17" s="343"/>
      <c r="I17" s="343"/>
      <c r="J17" s="343"/>
    </row>
    <row r="18" spans="1:10" s="334" customFormat="1" ht="18" customHeight="1">
      <c r="A18" s="216" t="s">
        <v>11</v>
      </c>
      <c r="B18" s="345" t="s">
        <v>42</v>
      </c>
      <c r="C18" s="177"/>
      <c r="D18" s="175" t="s">
        <v>43</v>
      </c>
      <c r="E18" s="347">
        <v>42</v>
      </c>
      <c r="F18" s="177">
        <v>598.21</v>
      </c>
      <c r="G18" s="342"/>
      <c r="H18" s="343"/>
      <c r="I18" s="343"/>
      <c r="J18" s="343"/>
    </row>
    <row r="19" spans="1:10" s="334" customFormat="1" ht="18" customHeight="1">
      <c r="A19" s="216" t="s">
        <v>11</v>
      </c>
      <c r="B19" s="345" t="s">
        <v>44</v>
      </c>
      <c r="C19" s="177"/>
      <c r="D19" s="175" t="s">
        <v>45</v>
      </c>
      <c r="E19" s="347">
        <v>43</v>
      </c>
      <c r="F19" s="177">
        <v>0</v>
      </c>
      <c r="G19" s="342"/>
      <c r="H19" s="343"/>
      <c r="I19" s="343"/>
      <c r="J19" s="343"/>
    </row>
    <row r="20" spans="1:10" s="334" customFormat="1" ht="18" customHeight="1">
      <c r="A20" s="216" t="s">
        <v>11</v>
      </c>
      <c r="B20" s="236" t="s">
        <v>46</v>
      </c>
      <c r="C20" s="350"/>
      <c r="D20" s="216" t="s">
        <v>47</v>
      </c>
      <c r="E20" s="351">
        <v>44</v>
      </c>
      <c r="F20" s="350">
        <v>147.17</v>
      </c>
      <c r="G20" s="342"/>
      <c r="H20" s="343"/>
      <c r="I20" s="343"/>
      <c r="J20" s="343"/>
    </row>
    <row r="21" spans="1:10" s="334" customFormat="1" ht="18" customHeight="1">
      <c r="A21" s="216" t="s">
        <v>11</v>
      </c>
      <c r="B21" s="236" t="s">
        <v>48</v>
      </c>
      <c r="C21" s="350"/>
      <c r="D21" s="216" t="s">
        <v>49</v>
      </c>
      <c r="E21" s="351">
        <v>45</v>
      </c>
      <c r="F21" s="350">
        <v>0</v>
      </c>
      <c r="G21" s="342"/>
      <c r="H21" s="343"/>
      <c r="I21" s="343"/>
      <c r="J21" s="343"/>
    </row>
    <row r="22" spans="1:7" s="334" customFormat="1" ht="18" customHeight="1">
      <c r="A22" s="216" t="s">
        <v>11</v>
      </c>
      <c r="B22" s="236" t="s">
        <v>50</v>
      </c>
      <c r="C22" s="350"/>
      <c r="D22" s="216" t="s">
        <v>51</v>
      </c>
      <c r="E22" s="351">
        <v>46</v>
      </c>
      <c r="F22" s="350">
        <v>0</v>
      </c>
      <c r="G22" s="352"/>
    </row>
    <row r="23" spans="1:7" s="334" customFormat="1" ht="18" customHeight="1">
      <c r="A23" s="216" t="s">
        <v>11</v>
      </c>
      <c r="B23" s="236" t="s">
        <v>52</v>
      </c>
      <c r="C23" s="350"/>
      <c r="D23" s="216" t="s">
        <v>53</v>
      </c>
      <c r="E23" s="351">
        <v>47</v>
      </c>
      <c r="F23" s="350">
        <v>0</v>
      </c>
      <c r="G23" s="352"/>
    </row>
    <row r="24" spans="1:7" s="334" customFormat="1" ht="18" customHeight="1">
      <c r="A24" s="216" t="s">
        <v>11</v>
      </c>
      <c r="B24" s="236" t="s">
        <v>54</v>
      </c>
      <c r="C24" s="350"/>
      <c r="D24" s="216" t="s">
        <v>55</v>
      </c>
      <c r="E24" s="351">
        <v>48</v>
      </c>
      <c r="F24" s="350">
        <v>0</v>
      </c>
      <c r="G24" s="352"/>
    </row>
    <row r="25" spans="1:7" s="334" customFormat="1" ht="18" customHeight="1">
      <c r="A25" s="216" t="s">
        <v>11</v>
      </c>
      <c r="B25" s="236" t="s">
        <v>56</v>
      </c>
      <c r="C25" s="350"/>
      <c r="D25" s="216" t="s">
        <v>57</v>
      </c>
      <c r="E25" s="351">
        <v>49</v>
      </c>
      <c r="F25" s="350">
        <v>4.24</v>
      </c>
      <c r="G25" s="352"/>
    </row>
    <row r="26" spans="1:7" s="334" customFormat="1" ht="18" customHeight="1">
      <c r="A26" s="216" t="s">
        <v>11</v>
      </c>
      <c r="B26" s="236" t="s">
        <v>58</v>
      </c>
      <c r="C26" s="350"/>
      <c r="D26" s="216" t="s">
        <v>59</v>
      </c>
      <c r="E26" s="351">
        <v>50</v>
      </c>
      <c r="F26" s="350">
        <v>0</v>
      </c>
      <c r="G26" s="352"/>
    </row>
    <row r="27" spans="1:7" s="334" customFormat="1" ht="18" customHeight="1">
      <c r="A27" s="216"/>
      <c r="B27" s="236" t="s">
        <v>60</v>
      </c>
      <c r="C27" s="350"/>
      <c r="D27" s="216" t="s">
        <v>61</v>
      </c>
      <c r="E27" s="351">
        <v>51</v>
      </c>
      <c r="F27" s="350">
        <v>0</v>
      </c>
      <c r="G27" s="352"/>
    </row>
    <row r="28" spans="1:7" s="334" customFormat="1" ht="18" customHeight="1">
      <c r="A28" s="216" t="s">
        <v>11</v>
      </c>
      <c r="B28" s="236" t="s">
        <v>62</v>
      </c>
      <c r="C28" s="350"/>
      <c r="D28" s="216" t="s">
        <v>63</v>
      </c>
      <c r="E28" s="351">
        <v>52</v>
      </c>
      <c r="F28" s="350">
        <v>0</v>
      </c>
      <c r="G28" s="352"/>
    </row>
    <row r="29" spans="1:7" s="334" customFormat="1" ht="18" customHeight="1">
      <c r="A29" s="216" t="s">
        <v>11</v>
      </c>
      <c r="B29" s="236" t="s">
        <v>64</v>
      </c>
      <c r="C29" s="350"/>
      <c r="D29" s="216" t="s">
        <v>65</v>
      </c>
      <c r="E29" s="351">
        <v>53</v>
      </c>
      <c r="F29" s="350">
        <v>15486.06</v>
      </c>
      <c r="G29" s="352"/>
    </row>
    <row r="30" spans="1:7" s="334" customFormat="1" ht="18" customHeight="1">
      <c r="A30" s="216" t="s">
        <v>11</v>
      </c>
      <c r="B30" s="236" t="s">
        <v>66</v>
      </c>
      <c r="C30" s="350"/>
      <c r="D30" s="216" t="s">
        <v>67</v>
      </c>
      <c r="E30" s="351">
        <v>54</v>
      </c>
      <c r="F30" s="350">
        <v>0</v>
      </c>
      <c r="G30" s="352"/>
    </row>
    <row r="31" spans="1:7" s="334" customFormat="1" ht="18" customHeight="1">
      <c r="A31" s="216"/>
      <c r="B31" s="236" t="s">
        <v>68</v>
      </c>
      <c r="C31" s="350"/>
      <c r="D31" s="216" t="s">
        <v>69</v>
      </c>
      <c r="E31" s="351">
        <v>55</v>
      </c>
      <c r="F31" s="350">
        <v>0</v>
      </c>
      <c r="G31" s="352"/>
    </row>
    <row r="32" spans="1:7" s="334" customFormat="1" ht="18" customHeight="1">
      <c r="A32" s="216"/>
      <c r="B32" s="236" t="s">
        <v>70</v>
      </c>
      <c r="C32" s="350"/>
      <c r="D32" s="216" t="s">
        <v>71</v>
      </c>
      <c r="E32" s="351">
        <v>56</v>
      </c>
      <c r="F32" s="350">
        <v>0</v>
      </c>
      <c r="G32" s="352"/>
    </row>
    <row r="33" spans="1:7" s="334" customFormat="1" ht="18" customHeight="1">
      <c r="A33" s="314" t="s">
        <v>72</v>
      </c>
      <c r="B33" s="236" t="s">
        <v>73</v>
      </c>
      <c r="C33" s="350">
        <f>C7+C8</f>
        <v>20767.79</v>
      </c>
      <c r="D33" s="216" t="s">
        <v>74</v>
      </c>
      <c r="E33" s="351">
        <v>57</v>
      </c>
      <c r="F33" s="350">
        <f>F7+F15+F18+F20+F25+F29</f>
        <v>16253.849999999999</v>
      </c>
      <c r="G33" s="352"/>
    </row>
    <row r="34" spans="1:7" s="334" customFormat="1" ht="18" customHeight="1">
      <c r="A34" s="221" t="s">
        <v>75</v>
      </c>
      <c r="B34" s="316" t="s">
        <v>76</v>
      </c>
      <c r="C34" s="350"/>
      <c r="D34" s="216" t="s">
        <v>77</v>
      </c>
      <c r="E34" s="351">
        <v>58</v>
      </c>
      <c r="F34" s="350"/>
      <c r="G34" s="352"/>
    </row>
    <row r="35" spans="1:7" s="334" customFormat="1" ht="18" customHeight="1">
      <c r="A35" s="175" t="s">
        <v>78</v>
      </c>
      <c r="B35" s="188" t="s">
        <v>79</v>
      </c>
      <c r="C35" s="350"/>
      <c r="D35" s="216" t="s">
        <v>80</v>
      </c>
      <c r="E35" s="351">
        <v>59</v>
      </c>
      <c r="F35" s="350">
        <v>4513.94</v>
      </c>
      <c r="G35" s="352"/>
    </row>
    <row r="36" spans="1:7" s="334" customFormat="1" ht="18" customHeight="1">
      <c r="A36" s="188" t="s">
        <v>81</v>
      </c>
      <c r="B36" s="188" t="s">
        <v>82</v>
      </c>
      <c r="C36" s="350">
        <f>SUM(C33:C35)</f>
        <v>20767.79</v>
      </c>
      <c r="D36" s="216" t="s">
        <v>81</v>
      </c>
      <c r="E36" s="351">
        <v>60</v>
      </c>
      <c r="F36" s="350">
        <f>F33+F34+F35</f>
        <v>20767.789999999997</v>
      </c>
      <c r="G36" s="352"/>
    </row>
    <row r="37" spans="1:6" s="333" customFormat="1" ht="21.75" customHeight="1">
      <c r="A37" s="326" t="s">
        <v>83</v>
      </c>
      <c r="B37" s="326"/>
      <c r="C37" s="326"/>
      <c r="D37" s="326"/>
      <c r="E37" s="353"/>
      <c r="F37" s="326"/>
    </row>
    <row r="38" spans="1:6" s="333" customFormat="1" ht="21.75" customHeight="1">
      <c r="A38" s="326" t="s">
        <v>84</v>
      </c>
      <c r="B38" s="326"/>
      <c r="C38" s="326"/>
      <c r="D38" s="326"/>
      <c r="E38" s="353"/>
      <c r="F38" s="32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1"/>
  <sheetViews>
    <sheetView zoomScaleSheetLayoutView="100" workbookViewId="0" topLeftCell="D1">
      <selection activeCell="N8" sqref="N8"/>
    </sheetView>
  </sheetViews>
  <sheetFormatPr defaultColWidth="8.625" defaultRowHeight="14.25"/>
  <cols>
    <col min="3" max="4" width="9.75390625" style="0" bestFit="1" customWidth="1"/>
    <col min="10" max="10" width="6.875" style="0" customWidth="1"/>
    <col min="14" max="14" width="9.75390625" style="0" bestFit="1" customWidth="1"/>
    <col min="15" max="16" width="7.875" style="0" customWidth="1"/>
    <col min="17" max="19" width="5.75390625" style="0" customWidth="1"/>
  </cols>
  <sheetData>
    <row r="1" spans="1:20" ht="25.5" customHeight="1">
      <c r="A1" s="113" t="s">
        <v>408</v>
      </c>
      <c r="B1" s="114"/>
      <c r="C1" s="114"/>
      <c r="D1" s="114"/>
      <c r="E1" s="114"/>
      <c r="F1" s="114"/>
      <c r="G1" s="114"/>
      <c r="H1" s="114"/>
      <c r="I1" s="114"/>
      <c r="J1" s="114"/>
      <c r="K1" s="114"/>
      <c r="L1" s="114"/>
      <c r="M1" s="114"/>
      <c r="N1" s="114"/>
      <c r="O1" s="114"/>
      <c r="P1" s="114"/>
      <c r="Q1" s="114"/>
      <c r="R1" s="114"/>
      <c r="S1" s="114"/>
      <c r="T1" s="133"/>
    </row>
    <row r="2" spans="1:20" ht="25.5" customHeight="1">
      <c r="A2" s="115"/>
      <c r="B2" s="116"/>
      <c r="C2" s="116"/>
      <c r="D2" s="116"/>
      <c r="E2" s="116"/>
      <c r="F2" s="116"/>
      <c r="G2" s="116"/>
      <c r="H2" s="116"/>
      <c r="I2" s="116"/>
      <c r="J2" s="116"/>
      <c r="K2" s="116"/>
      <c r="L2" s="116"/>
      <c r="M2" s="116"/>
      <c r="N2" s="116"/>
      <c r="O2" s="116"/>
      <c r="P2" s="116"/>
      <c r="Q2" s="116"/>
      <c r="R2" s="116"/>
      <c r="S2" s="41" t="s">
        <v>409</v>
      </c>
      <c r="T2" s="133"/>
    </row>
    <row r="3" spans="1:20" ht="16.5" customHeight="1">
      <c r="A3" s="117" t="s">
        <v>2</v>
      </c>
      <c r="B3" s="117"/>
      <c r="C3" s="117"/>
      <c r="D3" s="117"/>
      <c r="E3" s="117"/>
      <c r="F3" s="117"/>
      <c r="G3" s="117"/>
      <c r="H3" s="117"/>
      <c r="I3" s="128"/>
      <c r="J3" s="128"/>
      <c r="K3" s="128"/>
      <c r="L3" s="128"/>
      <c r="M3" s="128"/>
      <c r="N3" s="128"/>
      <c r="O3" s="129" t="s">
        <v>3</v>
      </c>
      <c r="P3" s="129"/>
      <c r="Q3" s="129"/>
      <c r="R3" s="129"/>
      <c r="S3" s="129"/>
      <c r="T3" s="133"/>
    </row>
    <row r="4" spans="1:20" ht="16.5" customHeight="1">
      <c r="A4" s="118" t="s">
        <v>6</v>
      </c>
      <c r="B4" s="118" t="s">
        <v>7</v>
      </c>
      <c r="C4" s="118" t="s">
        <v>410</v>
      </c>
      <c r="D4" s="118" t="s">
        <v>411</v>
      </c>
      <c r="E4" s="118" t="s">
        <v>412</v>
      </c>
      <c r="F4" s="118"/>
      <c r="G4" s="118"/>
      <c r="H4" s="118"/>
      <c r="I4" s="118"/>
      <c r="J4" s="118"/>
      <c r="K4" s="118"/>
      <c r="L4" s="118"/>
      <c r="M4" s="118" t="s">
        <v>413</v>
      </c>
      <c r="N4" s="118" t="s">
        <v>414</v>
      </c>
      <c r="O4" s="118" t="s">
        <v>415</v>
      </c>
      <c r="P4" s="118"/>
      <c r="Q4" s="118" t="s">
        <v>416</v>
      </c>
      <c r="R4" s="118"/>
      <c r="S4" s="118"/>
      <c r="T4" s="134"/>
    </row>
    <row r="5" spans="1:20" ht="14.25">
      <c r="A5" s="118"/>
      <c r="B5" s="118"/>
      <c r="C5" s="118"/>
      <c r="D5" s="118"/>
      <c r="E5" s="118" t="s">
        <v>95</v>
      </c>
      <c r="F5" s="118" t="s">
        <v>417</v>
      </c>
      <c r="G5" s="118" t="s">
        <v>418</v>
      </c>
      <c r="H5" s="118" t="s">
        <v>419</v>
      </c>
      <c r="I5" s="118"/>
      <c r="J5" s="118"/>
      <c r="K5" s="118" t="s">
        <v>420</v>
      </c>
      <c r="L5" s="118"/>
      <c r="M5" s="118"/>
      <c r="N5" s="118"/>
      <c r="O5" s="118"/>
      <c r="P5" s="118"/>
      <c r="Q5" s="118"/>
      <c r="R5" s="118"/>
      <c r="S5" s="118"/>
      <c r="T5" s="134"/>
    </row>
    <row r="6" spans="1:20" ht="16.5" customHeight="1">
      <c r="A6" s="118"/>
      <c r="B6" s="118"/>
      <c r="C6" s="118"/>
      <c r="D6" s="118"/>
      <c r="E6" s="118"/>
      <c r="F6" s="118"/>
      <c r="G6" s="118"/>
      <c r="H6" s="118"/>
      <c r="I6" s="118"/>
      <c r="J6" s="118"/>
      <c r="K6" s="118"/>
      <c r="L6" s="118"/>
      <c r="M6" s="118"/>
      <c r="N6" s="118"/>
      <c r="O6" s="118"/>
      <c r="P6" s="118"/>
      <c r="Q6" s="118"/>
      <c r="R6" s="118"/>
      <c r="S6" s="118"/>
      <c r="T6" s="134"/>
    </row>
    <row r="7" spans="1:20" ht="16.5" customHeight="1">
      <c r="A7" s="118" t="s">
        <v>10</v>
      </c>
      <c r="B7" s="119"/>
      <c r="C7" s="118">
        <v>1</v>
      </c>
      <c r="D7" s="118">
        <v>2</v>
      </c>
      <c r="E7" s="118">
        <v>3</v>
      </c>
      <c r="F7" s="118">
        <v>4</v>
      </c>
      <c r="G7" s="118">
        <v>5</v>
      </c>
      <c r="H7" s="118">
        <v>6</v>
      </c>
      <c r="I7" s="118"/>
      <c r="J7" s="118"/>
      <c r="K7" s="118">
        <v>7</v>
      </c>
      <c r="L7" s="118"/>
      <c r="M7" s="118">
        <v>8</v>
      </c>
      <c r="N7" s="118">
        <v>9</v>
      </c>
      <c r="O7" s="118">
        <v>10</v>
      </c>
      <c r="P7" s="118"/>
      <c r="Q7" s="118">
        <v>11</v>
      </c>
      <c r="R7" s="118"/>
      <c r="S7" s="118"/>
      <c r="T7" s="134"/>
    </row>
    <row r="8" spans="1:20" ht="16.5" customHeight="1">
      <c r="A8" s="118" t="s">
        <v>100</v>
      </c>
      <c r="B8" s="118">
        <v>1</v>
      </c>
      <c r="C8" s="120">
        <f>D8+E8+M8+N8+O8+Q8</f>
        <v>78073.62000000001</v>
      </c>
      <c r="D8" s="121">
        <v>10925.62</v>
      </c>
      <c r="E8" s="120">
        <f>F8+G8+H8+K8</f>
        <v>18.29</v>
      </c>
      <c r="F8" s="120"/>
      <c r="G8" s="120"/>
      <c r="H8" s="120"/>
      <c r="I8" s="120"/>
      <c r="J8" s="120"/>
      <c r="K8" s="120">
        <v>18.29</v>
      </c>
      <c r="L8" s="120"/>
      <c r="M8" s="120"/>
      <c r="N8" s="120">
        <v>47861.19</v>
      </c>
      <c r="O8" s="120"/>
      <c r="P8" s="120"/>
      <c r="Q8" s="120">
        <v>19268.52</v>
      </c>
      <c r="R8" s="120"/>
      <c r="S8" s="120"/>
      <c r="T8" s="134"/>
    </row>
    <row r="9" spans="1:20" ht="15" customHeight="1">
      <c r="A9" s="122" t="s">
        <v>421</v>
      </c>
      <c r="B9" s="123"/>
      <c r="C9" s="123"/>
      <c r="D9" s="123"/>
      <c r="E9" s="123"/>
      <c r="F9" s="123"/>
      <c r="G9" s="123"/>
      <c r="H9" s="123"/>
      <c r="I9" s="123"/>
      <c r="J9" s="123"/>
      <c r="K9" s="123"/>
      <c r="L9" s="123"/>
      <c r="M9" s="123"/>
      <c r="N9" s="123"/>
      <c r="O9" s="123"/>
      <c r="P9" s="130"/>
      <c r="Q9" s="135"/>
      <c r="R9" s="135"/>
      <c r="S9" s="135"/>
      <c r="T9" s="136"/>
    </row>
    <row r="10" spans="1:20" ht="15" customHeight="1">
      <c r="A10" s="124" t="s">
        <v>422</v>
      </c>
      <c r="B10" s="125"/>
      <c r="C10" s="125"/>
      <c r="D10" s="125"/>
      <c r="E10" s="125"/>
      <c r="F10" s="125"/>
      <c r="G10" s="125"/>
      <c r="H10" s="125"/>
      <c r="I10" s="125"/>
      <c r="J10" s="125"/>
      <c r="K10" s="125"/>
      <c r="L10" s="125"/>
      <c r="M10" s="125"/>
      <c r="N10" s="125"/>
      <c r="O10" s="125"/>
      <c r="P10" s="131"/>
      <c r="Q10" s="135"/>
      <c r="R10" s="135"/>
      <c r="S10" s="135"/>
      <c r="T10" s="136"/>
    </row>
    <row r="11" spans="1:20" ht="14.25">
      <c r="A11" s="126" t="s">
        <v>423</v>
      </c>
      <c r="B11" s="127"/>
      <c r="C11" s="127"/>
      <c r="D11" s="127"/>
      <c r="E11" s="127"/>
      <c r="F11" s="127"/>
      <c r="G11" s="127"/>
      <c r="H11" s="127"/>
      <c r="I11" s="127"/>
      <c r="J11" s="127"/>
      <c r="K11" s="127"/>
      <c r="L11" s="127"/>
      <c r="M11" s="127"/>
      <c r="N11" s="127"/>
      <c r="O11" s="127"/>
      <c r="P11" s="132"/>
      <c r="Q11" s="135"/>
      <c r="R11" s="135"/>
      <c r="S11" s="135"/>
      <c r="T11" s="136"/>
    </row>
  </sheetData>
  <sheetProtection/>
  <mergeCells count="31">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T9:T11"/>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7">
      <selection activeCell="A3" sqref="A1:IV65536"/>
    </sheetView>
  </sheetViews>
  <sheetFormatPr defaultColWidth="9.00390625" defaultRowHeight="14.25"/>
  <cols>
    <col min="1" max="2" width="20.625" style="32" customWidth="1"/>
    <col min="3" max="3" width="11.25390625" style="32" customWidth="1"/>
    <col min="4" max="4" width="87.375" style="32" customWidth="1"/>
    <col min="5" max="16384" width="9.00390625" style="32" customWidth="1"/>
  </cols>
  <sheetData>
    <row r="1" spans="1:10" s="32" customFormat="1" ht="29.25" customHeight="1">
      <c r="A1" s="105" t="s">
        <v>424</v>
      </c>
      <c r="B1" s="105"/>
      <c r="C1" s="105"/>
      <c r="D1" s="105"/>
      <c r="E1" s="84"/>
      <c r="F1" s="84"/>
      <c r="G1" s="84"/>
      <c r="H1" s="84"/>
      <c r="I1" s="84"/>
      <c r="J1" s="84"/>
    </row>
    <row r="2" spans="1:10" s="33" customFormat="1" ht="21.75" customHeight="1">
      <c r="A2" s="106" t="s">
        <v>2</v>
      </c>
      <c r="B2" s="106"/>
      <c r="C2" s="39"/>
      <c r="D2" s="40" t="s">
        <v>425</v>
      </c>
      <c r="E2" s="39"/>
      <c r="F2" s="39"/>
      <c r="G2" s="41"/>
      <c r="H2" s="42"/>
      <c r="I2" s="42"/>
      <c r="J2" s="42"/>
    </row>
    <row r="3" spans="1:10" s="32" customFormat="1" ht="279" customHeight="1">
      <c r="A3" s="90" t="s">
        <v>426</v>
      </c>
      <c r="B3" s="107" t="s">
        <v>427</v>
      </c>
      <c r="C3" s="108"/>
      <c r="D3" s="109" t="s">
        <v>428</v>
      </c>
      <c r="E3" s="84"/>
      <c r="F3" s="84"/>
      <c r="G3" s="84"/>
      <c r="H3" s="84"/>
      <c r="I3" s="84"/>
      <c r="J3" s="84"/>
    </row>
    <row r="4" spans="1:10" s="32" customFormat="1" ht="180" customHeight="1">
      <c r="A4" s="110"/>
      <c r="B4" s="107" t="s">
        <v>429</v>
      </c>
      <c r="C4" s="108"/>
      <c r="D4" s="109" t="s">
        <v>430</v>
      </c>
      <c r="E4" s="84"/>
      <c r="F4" s="84"/>
      <c r="G4" s="84"/>
      <c r="H4" s="84"/>
      <c r="I4" s="84"/>
      <c r="J4" s="84"/>
    </row>
    <row r="5" spans="1:10" s="32" customFormat="1" ht="120.75" customHeight="1">
      <c r="A5" s="110"/>
      <c r="B5" s="107" t="s">
        <v>431</v>
      </c>
      <c r="C5" s="108"/>
      <c r="D5" s="109" t="s">
        <v>432</v>
      </c>
      <c r="E5" s="84"/>
      <c r="F5" s="84"/>
      <c r="G5" s="84"/>
      <c r="H5" s="84"/>
      <c r="I5" s="84"/>
      <c r="J5" s="84"/>
    </row>
    <row r="6" spans="1:10" s="32" customFormat="1" ht="100.5" customHeight="1">
      <c r="A6" s="110"/>
      <c r="B6" s="107" t="s">
        <v>433</v>
      </c>
      <c r="C6" s="108"/>
      <c r="D6" s="109" t="s">
        <v>434</v>
      </c>
      <c r="E6" s="84"/>
      <c r="F6" s="84"/>
      <c r="G6" s="111"/>
      <c r="H6" s="84"/>
      <c r="I6" s="84"/>
      <c r="J6" s="84"/>
    </row>
    <row r="7" spans="1:10" s="32" customFormat="1" ht="51" customHeight="1">
      <c r="A7" s="66"/>
      <c r="B7" s="107" t="s">
        <v>435</v>
      </c>
      <c r="C7" s="108"/>
      <c r="D7" s="109" t="s">
        <v>436</v>
      </c>
      <c r="E7" s="84"/>
      <c r="F7" s="84"/>
      <c r="G7" s="84"/>
      <c r="H7" s="84"/>
      <c r="I7" s="84"/>
      <c r="J7" s="84"/>
    </row>
    <row r="8" spans="1:10" s="32" customFormat="1" ht="57" customHeight="1">
      <c r="A8" s="90" t="s">
        <v>437</v>
      </c>
      <c r="B8" s="60" t="s">
        <v>438</v>
      </c>
      <c r="C8" s="62"/>
      <c r="D8" s="109" t="s">
        <v>439</v>
      </c>
      <c r="E8" s="84"/>
      <c r="F8" s="84"/>
      <c r="G8" s="84"/>
      <c r="H8" s="84"/>
      <c r="I8" s="84"/>
      <c r="J8" s="84"/>
    </row>
    <row r="9" spans="1:10" s="32" customFormat="1" ht="78.75" customHeight="1">
      <c r="A9" s="110"/>
      <c r="B9" s="90" t="s">
        <v>440</v>
      </c>
      <c r="C9" s="43" t="s">
        <v>441</v>
      </c>
      <c r="D9" s="109" t="s">
        <v>442</v>
      </c>
      <c r="E9" s="84"/>
      <c r="F9" s="84"/>
      <c r="G9" s="84"/>
      <c r="H9" s="84"/>
      <c r="I9" s="84"/>
      <c r="J9" s="84"/>
    </row>
    <row r="10" spans="1:10" s="32" customFormat="1" ht="138" customHeight="1">
      <c r="A10" s="66"/>
      <c r="B10" s="66"/>
      <c r="C10" s="43" t="s">
        <v>443</v>
      </c>
      <c r="D10" s="109" t="s">
        <v>444</v>
      </c>
      <c r="E10" s="84"/>
      <c r="F10" s="84"/>
      <c r="G10" s="84"/>
      <c r="H10" s="84"/>
      <c r="I10" s="84"/>
      <c r="J10" s="84"/>
    </row>
    <row r="11" spans="1:10" s="32" customFormat="1" ht="87" customHeight="1">
      <c r="A11" s="60" t="s">
        <v>445</v>
      </c>
      <c r="B11" s="61"/>
      <c r="C11" s="62"/>
      <c r="D11" s="109" t="s">
        <v>446</v>
      </c>
      <c r="E11" s="84"/>
      <c r="F11" s="84"/>
      <c r="G11" s="84"/>
      <c r="H11" s="84"/>
      <c r="I11" s="84"/>
      <c r="J11" s="84"/>
    </row>
    <row r="12" spans="1:10" s="32" customFormat="1" ht="84" customHeight="1">
      <c r="A12" s="60" t="s">
        <v>447</v>
      </c>
      <c r="B12" s="61"/>
      <c r="C12" s="62"/>
      <c r="D12" s="109" t="s">
        <v>448</v>
      </c>
      <c r="E12" s="84"/>
      <c r="F12" s="84"/>
      <c r="G12" s="84"/>
      <c r="H12" s="84"/>
      <c r="I12" s="84"/>
      <c r="J12" s="84"/>
    </row>
    <row r="13" spans="1:10" s="32" customFormat="1" ht="76.5" customHeight="1">
      <c r="A13" s="60" t="s">
        <v>449</v>
      </c>
      <c r="B13" s="61"/>
      <c r="C13" s="62"/>
      <c r="D13" s="109" t="s">
        <v>450</v>
      </c>
      <c r="E13" s="84"/>
      <c r="F13" s="84"/>
      <c r="G13" s="84"/>
      <c r="H13" s="84"/>
      <c r="I13" s="84"/>
      <c r="J13" s="84"/>
    </row>
    <row r="14" spans="1:10" s="32" customFormat="1" ht="63" customHeight="1">
      <c r="A14" s="60" t="s">
        <v>451</v>
      </c>
      <c r="B14" s="61"/>
      <c r="C14" s="62"/>
      <c r="D14" s="109" t="s">
        <v>452</v>
      </c>
      <c r="E14" s="84"/>
      <c r="F14" s="84"/>
      <c r="G14" s="84"/>
      <c r="H14" s="84"/>
      <c r="I14" s="84"/>
      <c r="J14" s="84"/>
    </row>
    <row r="15" spans="1:10" s="32" customFormat="1" ht="84.75" customHeight="1">
      <c r="A15" s="60" t="s">
        <v>453</v>
      </c>
      <c r="B15" s="61"/>
      <c r="C15" s="62"/>
      <c r="D15" s="109" t="s">
        <v>454</v>
      </c>
      <c r="E15" s="84"/>
      <c r="F15" s="84"/>
      <c r="G15" s="84"/>
      <c r="H15" s="84"/>
      <c r="I15" s="84"/>
      <c r="J15" s="84"/>
    </row>
    <row r="16" spans="1:10" ht="13.5">
      <c r="A16" s="112"/>
      <c r="B16" s="112"/>
      <c r="C16" s="112"/>
      <c r="D16" s="112"/>
      <c r="E16" s="84"/>
      <c r="F16" s="84"/>
      <c r="G16" s="84"/>
      <c r="H16" s="84"/>
      <c r="I16" s="84"/>
      <c r="J16" s="84"/>
    </row>
    <row r="17" spans="1:10" ht="13.5">
      <c r="A17" s="112"/>
      <c r="B17" s="112"/>
      <c r="C17" s="112"/>
      <c r="D17" s="112"/>
      <c r="E17" s="84"/>
      <c r="F17" s="84"/>
      <c r="G17" s="84"/>
      <c r="H17" s="84"/>
      <c r="I17" s="84"/>
      <c r="J17" s="84"/>
    </row>
    <row r="18" spans="1:10" ht="13.5">
      <c r="A18" s="112"/>
      <c r="B18" s="112"/>
      <c r="C18" s="112"/>
      <c r="D18" s="112"/>
      <c r="E18" s="84"/>
      <c r="F18" s="84"/>
      <c r="G18" s="84"/>
      <c r="H18" s="84"/>
      <c r="I18" s="84"/>
      <c r="J18" s="84"/>
    </row>
    <row r="19" spans="1:10" ht="13.5">
      <c r="A19" s="112"/>
      <c r="B19" s="112"/>
      <c r="C19" s="112"/>
      <c r="D19" s="112"/>
      <c r="E19" s="84"/>
      <c r="F19" s="84"/>
      <c r="G19" s="84"/>
      <c r="H19" s="84"/>
      <c r="I19" s="84"/>
      <c r="J19" s="84"/>
    </row>
    <row r="20" spans="1:10" ht="13.5">
      <c r="A20" s="112"/>
      <c r="B20" s="112"/>
      <c r="C20" s="112"/>
      <c r="D20" s="112"/>
      <c r="E20" s="84"/>
      <c r="F20" s="84"/>
      <c r="G20" s="84"/>
      <c r="H20" s="84"/>
      <c r="I20" s="84"/>
      <c r="J20" s="84"/>
    </row>
    <row r="21" spans="1:10" ht="13.5">
      <c r="A21" s="112"/>
      <c r="B21" s="112"/>
      <c r="C21" s="112"/>
      <c r="D21" s="112"/>
      <c r="E21" s="84"/>
      <c r="F21" s="84"/>
      <c r="G21" s="84"/>
      <c r="H21" s="84"/>
      <c r="I21" s="84"/>
      <c r="J21" s="84"/>
    </row>
    <row r="22" spans="1:6" ht="13.5">
      <c r="A22" s="112"/>
      <c r="B22" s="112"/>
      <c r="C22" s="112"/>
      <c r="D22" s="112"/>
      <c r="E22" s="84"/>
      <c r="F22" s="84"/>
    </row>
    <row r="23" spans="1:6" ht="13.5">
      <c r="A23" s="112"/>
      <c r="B23" s="112"/>
      <c r="C23" s="112"/>
      <c r="D23" s="112"/>
      <c r="E23" s="84"/>
      <c r="F23" s="84"/>
    </row>
    <row r="24" spans="1:6" ht="13.5">
      <c r="A24" s="84"/>
      <c r="B24" s="84"/>
      <c r="C24" s="84"/>
      <c r="D24" s="84"/>
      <c r="E24" s="84"/>
      <c r="F24" s="84"/>
    </row>
    <row r="25" spans="1:6" ht="13.5">
      <c r="A25" s="84"/>
      <c r="B25" s="84"/>
      <c r="C25" s="84"/>
      <c r="D25" s="84"/>
      <c r="E25" s="84"/>
      <c r="F25" s="84"/>
    </row>
    <row r="26" spans="1:6" ht="13.5">
      <c r="A26" s="84"/>
      <c r="B26" s="84"/>
      <c r="C26" s="84"/>
      <c r="D26" s="84"/>
      <c r="E26" s="84"/>
      <c r="F26" s="84"/>
    </row>
    <row r="27" spans="1:6" ht="13.5">
      <c r="A27" s="84"/>
      <c r="B27" s="84"/>
      <c r="C27" s="84"/>
      <c r="D27" s="84"/>
      <c r="E27" s="84"/>
      <c r="F27" s="84"/>
    </row>
    <row r="28" spans="1:6" ht="13.5">
      <c r="A28" s="84"/>
      <c r="B28" s="84"/>
      <c r="C28" s="84"/>
      <c r="D28" s="84"/>
      <c r="E28" s="84"/>
      <c r="F28" s="84"/>
    </row>
    <row r="29" spans="1:6" ht="13.5">
      <c r="A29" s="84"/>
      <c r="B29" s="84"/>
      <c r="C29" s="84"/>
      <c r="D29" s="84"/>
      <c r="E29" s="84"/>
      <c r="F29" s="84"/>
    </row>
    <row r="30" spans="1:6" ht="13.5">
      <c r="A30" s="84"/>
      <c r="B30" s="84"/>
      <c r="C30" s="84"/>
      <c r="D30" s="84"/>
      <c r="E30" s="84"/>
      <c r="F30" s="84"/>
    </row>
    <row r="31" spans="1:6" ht="13.5">
      <c r="A31" s="84"/>
      <c r="B31" s="84"/>
      <c r="C31" s="84"/>
      <c r="D31" s="84"/>
      <c r="E31" s="84"/>
      <c r="F31" s="84"/>
    </row>
    <row r="32" spans="1:6" ht="13.5">
      <c r="A32" s="84"/>
      <c r="B32" s="84"/>
      <c r="C32" s="84"/>
      <c r="D32" s="84"/>
      <c r="E32" s="84"/>
      <c r="F32" s="84"/>
    </row>
    <row r="33" spans="1:6" ht="13.5">
      <c r="A33" s="84"/>
      <c r="B33" s="84"/>
      <c r="C33" s="84"/>
      <c r="D33" s="84"/>
      <c r="E33" s="84"/>
      <c r="F33" s="84"/>
    </row>
    <row r="34" spans="1:6" ht="13.5">
      <c r="A34" s="84"/>
      <c r="B34" s="84"/>
      <c r="C34" s="84"/>
      <c r="D34" s="84"/>
      <c r="E34" s="84"/>
      <c r="F34" s="84"/>
    </row>
    <row r="35" spans="1:6" ht="13.5">
      <c r="A35" s="84"/>
      <c r="B35" s="84"/>
      <c r="C35" s="84"/>
      <c r="D35" s="84"/>
      <c r="E35" s="84"/>
      <c r="F35" s="84"/>
    </row>
    <row r="36" spans="1:6" ht="13.5">
      <c r="A36" s="84"/>
      <c r="B36" s="84"/>
      <c r="C36" s="84"/>
      <c r="D36" s="84"/>
      <c r="E36" s="84"/>
      <c r="F36" s="84"/>
    </row>
    <row r="37" spans="1:6" ht="13.5">
      <c r="A37" s="84"/>
      <c r="B37" s="84"/>
      <c r="C37" s="84"/>
      <c r="D37" s="84"/>
      <c r="E37" s="84"/>
      <c r="F37" s="84"/>
    </row>
    <row r="38" spans="1:6" ht="13.5">
      <c r="A38" s="84"/>
      <c r="B38" s="84"/>
      <c r="C38" s="84"/>
      <c r="D38" s="84"/>
      <c r="E38" s="84"/>
      <c r="F38" s="84"/>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70"/>
</worksheet>
</file>

<file path=xl/worksheets/sheet12.xml><?xml version="1.0" encoding="utf-8"?>
<worksheet xmlns="http://schemas.openxmlformats.org/spreadsheetml/2006/main" xmlns:r="http://schemas.openxmlformats.org/officeDocument/2006/relationships">
  <sheetPr>
    <pageSetUpPr fitToPage="1"/>
  </sheetPr>
  <dimension ref="A1:J39"/>
  <sheetViews>
    <sheetView workbookViewId="0" topLeftCell="A6">
      <selection activeCell="B11" sqref="B11:F11"/>
    </sheetView>
  </sheetViews>
  <sheetFormatPr defaultColWidth="9.00390625" defaultRowHeight="14.25"/>
  <cols>
    <col min="1" max="1" width="14.625" style="32" customWidth="1"/>
    <col min="2" max="2" width="15.50390625" style="32" customWidth="1"/>
    <col min="3" max="3" width="11.25390625" style="32" customWidth="1"/>
    <col min="4" max="4" width="12.125" style="32" customWidth="1"/>
    <col min="5" max="5" width="12.625" style="32" customWidth="1"/>
    <col min="6" max="6" width="12.00390625" style="32" customWidth="1"/>
    <col min="7" max="7" width="14.375" style="32" customWidth="1"/>
    <col min="8" max="8" width="14.125" style="32" customWidth="1"/>
    <col min="9" max="9" width="13.75390625" style="32" customWidth="1"/>
    <col min="10" max="10" width="18.75390625" style="32" customWidth="1"/>
    <col min="11" max="16384" width="9.00390625" style="32" customWidth="1"/>
  </cols>
  <sheetData>
    <row r="1" spans="1:10" s="32" customFormat="1" ht="33" customHeight="1">
      <c r="A1" s="37" t="s">
        <v>455</v>
      </c>
      <c r="B1" s="37"/>
      <c r="C1" s="37"/>
      <c r="D1" s="37"/>
      <c r="E1" s="37"/>
      <c r="F1" s="37"/>
      <c r="G1" s="37"/>
      <c r="H1" s="37"/>
      <c r="I1" s="37"/>
      <c r="J1" s="37"/>
    </row>
    <row r="2" spans="1:10" s="33" customFormat="1" ht="12">
      <c r="A2" s="38"/>
      <c r="B2" s="38"/>
      <c r="C2" s="39"/>
      <c r="D2" s="40"/>
      <c r="E2" s="39"/>
      <c r="F2" s="39"/>
      <c r="G2" s="41"/>
      <c r="H2" s="42"/>
      <c r="I2" s="42"/>
      <c r="J2" s="28" t="s">
        <v>456</v>
      </c>
    </row>
    <row r="3" spans="1:10" s="34" customFormat="1" ht="30" customHeight="1">
      <c r="A3" s="43" t="s">
        <v>457</v>
      </c>
      <c r="B3" s="44" t="s">
        <v>458</v>
      </c>
      <c r="C3" s="45"/>
      <c r="D3" s="45"/>
      <c r="E3" s="45"/>
      <c r="F3" s="45"/>
      <c r="G3" s="45"/>
      <c r="H3" s="45"/>
      <c r="I3" s="45"/>
      <c r="J3" s="45"/>
    </row>
    <row r="4" spans="1:10" s="34" customFormat="1" ht="31.5" customHeight="1">
      <c r="A4" s="43" t="s">
        <v>459</v>
      </c>
      <c r="B4" s="43"/>
      <c r="C4" s="43"/>
      <c r="D4" s="43"/>
      <c r="E4" s="43"/>
      <c r="F4" s="43"/>
      <c r="G4" s="43"/>
      <c r="H4" s="43"/>
      <c r="I4" s="43"/>
      <c r="J4" s="43" t="s">
        <v>460</v>
      </c>
    </row>
    <row r="5" spans="1:10" s="34" customFormat="1" ht="204" customHeight="1">
      <c r="A5" s="43" t="s">
        <v>461</v>
      </c>
      <c r="B5" s="46" t="s">
        <v>462</v>
      </c>
      <c r="C5" s="47" t="s">
        <v>463</v>
      </c>
      <c r="D5" s="48"/>
      <c r="E5" s="48"/>
      <c r="F5" s="48"/>
      <c r="G5" s="48"/>
      <c r="H5" s="48"/>
      <c r="I5" s="85"/>
      <c r="J5" s="86" t="s">
        <v>464</v>
      </c>
    </row>
    <row r="6" spans="1:10" s="34" customFormat="1" ht="138.75" customHeight="1">
      <c r="A6" s="43"/>
      <c r="B6" s="46" t="s">
        <v>465</v>
      </c>
      <c r="C6" s="47" t="s">
        <v>466</v>
      </c>
      <c r="D6" s="48"/>
      <c r="E6" s="48"/>
      <c r="F6" s="48"/>
      <c r="G6" s="48"/>
      <c r="H6" s="48"/>
      <c r="I6" s="85"/>
      <c r="J6" s="87" t="s">
        <v>467</v>
      </c>
    </row>
    <row r="7" spans="1:10" s="34" customFormat="1" ht="31.5" customHeight="1">
      <c r="A7" s="45" t="s">
        <v>468</v>
      </c>
      <c r="B7" s="45"/>
      <c r="C7" s="45"/>
      <c r="D7" s="45"/>
      <c r="E7" s="45"/>
      <c r="F7" s="45"/>
      <c r="G7" s="45"/>
      <c r="H7" s="45"/>
      <c r="I7" s="45"/>
      <c r="J7" s="45"/>
    </row>
    <row r="8" spans="1:10" s="34" customFormat="1" ht="31.5" customHeight="1">
      <c r="A8" s="49" t="s">
        <v>469</v>
      </c>
      <c r="B8" s="49" t="s">
        <v>470</v>
      </c>
      <c r="C8" s="49"/>
      <c r="D8" s="49"/>
      <c r="E8" s="49"/>
      <c r="F8" s="49"/>
      <c r="G8" s="43" t="s">
        <v>471</v>
      </c>
      <c r="H8" s="43"/>
      <c r="I8" s="43"/>
      <c r="J8" s="43"/>
    </row>
    <row r="9" spans="1:10" s="34" customFormat="1" ht="54" customHeight="1">
      <c r="A9" s="50">
        <v>2020</v>
      </c>
      <c r="B9" s="51" t="s">
        <v>472</v>
      </c>
      <c r="C9" s="52"/>
      <c r="D9" s="52"/>
      <c r="E9" s="52"/>
      <c r="F9" s="53"/>
      <c r="G9" s="54" t="s">
        <v>472</v>
      </c>
      <c r="H9" s="55"/>
      <c r="I9" s="55"/>
      <c r="J9" s="88"/>
    </row>
    <row r="10" spans="1:10" s="34" customFormat="1" ht="111.75" customHeight="1">
      <c r="A10" s="50">
        <v>2021</v>
      </c>
      <c r="B10" s="51" t="s">
        <v>473</v>
      </c>
      <c r="C10" s="52"/>
      <c r="D10" s="52"/>
      <c r="E10" s="52"/>
      <c r="F10" s="53"/>
      <c r="G10" s="354" t="s">
        <v>474</v>
      </c>
      <c r="H10" s="57"/>
      <c r="I10" s="57"/>
      <c r="J10" s="89"/>
    </row>
    <row r="11" spans="1:10" s="34" customFormat="1" ht="118.5" customHeight="1">
      <c r="A11" s="50">
        <v>2022</v>
      </c>
      <c r="B11" s="51" t="s">
        <v>473</v>
      </c>
      <c r="C11" s="52"/>
      <c r="D11" s="52"/>
      <c r="E11" s="52"/>
      <c r="F11" s="53"/>
      <c r="G11" s="354" t="s">
        <v>474</v>
      </c>
      <c r="H11" s="57"/>
      <c r="I11" s="57"/>
      <c r="J11" s="89"/>
    </row>
    <row r="12" spans="1:10" s="34" customFormat="1" ht="31.5" customHeight="1">
      <c r="A12" s="45" t="s">
        <v>475</v>
      </c>
      <c r="B12" s="45"/>
      <c r="C12" s="45"/>
      <c r="D12" s="45"/>
      <c r="E12" s="45"/>
      <c r="F12" s="45"/>
      <c r="G12" s="45"/>
      <c r="H12" s="45"/>
      <c r="I12" s="45"/>
      <c r="J12" s="45"/>
    </row>
    <row r="13" spans="1:10" s="34" customFormat="1" ht="31.5" customHeight="1">
      <c r="A13" s="49" t="s">
        <v>476</v>
      </c>
      <c r="B13" s="49" t="s">
        <v>477</v>
      </c>
      <c r="C13" s="58" t="s">
        <v>478</v>
      </c>
      <c r="D13" s="59"/>
      <c r="E13" s="60" t="s">
        <v>479</v>
      </c>
      <c r="F13" s="61"/>
      <c r="G13" s="62"/>
      <c r="H13" s="63" t="s">
        <v>480</v>
      </c>
      <c r="I13" s="90" t="s">
        <v>481</v>
      </c>
      <c r="J13" s="63" t="s">
        <v>482</v>
      </c>
    </row>
    <row r="14" spans="1:10" s="34" customFormat="1" ht="31.5" customHeight="1">
      <c r="A14" s="49"/>
      <c r="B14" s="49"/>
      <c r="C14" s="64"/>
      <c r="D14" s="65"/>
      <c r="E14" s="49" t="s">
        <v>483</v>
      </c>
      <c r="F14" s="49" t="s">
        <v>484</v>
      </c>
      <c r="G14" s="49" t="s">
        <v>485</v>
      </c>
      <c r="H14" s="66"/>
      <c r="I14" s="66"/>
      <c r="J14" s="91"/>
    </row>
    <row r="15" spans="1:10" s="34" customFormat="1" ht="53.25" customHeight="1">
      <c r="A15" s="50" t="s">
        <v>486</v>
      </c>
      <c r="B15" s="49"/>
      <c r="C15" s="56" t="s">
        <v>487</v>
      </c>
      <c r="D15" s="57"/>
      <c r="E15" s="67">
        <v>20000</v>
      </c>
      <c r="F15" s="67">
        <v>20000</v>
      </c>
      <c r="G15" s="67"/>
      <c r="H15" s="67">
        <v>15486.06</v>
      </c>
      <c r="I15" s="92" t="s">
        <v>488</v>
      </c>
      <c r="J15" s="30" t="s">
        <v>489</v>
      </c>
    </row>
    <row r="16" spans="1:10" s="34" customFormat="1" ht="33.75" customHeight="1">
      <c r="A16" s="50"/>
      <c r="B16" s="49"/>
      <c r="C16" s="56"/>
      <c r="D16" s="57"/>
      <c r="E16" s="67"/>
      <c r="F16" s="67"/>
      <c r="G16" s="67"/>
      <c r="H16" s="68"/>
      <c r="I16" s="92"/>
      <c r="J16" s="93"/>
    </row>
    <row r="17" spans="1:10" s="34" customFormat="1" ht="33.75" customHeight="1">
      <c r="A17" s="50"/>
      <c r="B17" s="49"/>
      <c r="C17" s="56"/>
      <c r="D17" s="57"/>
      <c r="E17" s="67"/>
      <c r="F17" s="67"/>
      <c r="G17" s="67"/>
      <c r="H17" s="68"/>
      <c r="I17" s="92"/>
      <c r="J17" s="93"/>
    </row>
    <row r="18" spans="1:10" s="34" customFormat="1" ht="31.5" customHeight="1">
      <c r="A18" s="45" t="s">
        <v>490</v>
      </c>
      <c r="B18" s="45"/>
      <c r="C18" s="45"/>
      <c r="D18" s="45"/>
      <c r="E18" s="45"/>
      <c r="F18" s="45"/>
      <c r="G18" s="45"/>
      <c r="H18" s="45"/>
      <c r="I18" s="45"/>
      <c r="J18" s="45"/>
    </row>
    <row r="19" spans="1:10" s="35" customFormat="1" ht="31.5" customHeight="1">
      <c r="A19" s="69" t="s">
        <v>491</v>
      </c>
      <c r="B19" s="70" t="s">
        <v>492</v>
      </c>
      <c r="C19" s="70" t="s">
        <v>493</v>
      </c>
      <c r="D19" s="69" t="s">
        <v>494</v>
      </c>
      <c r="E19" s="71" t="s">
        <v>495</v>
      </c>
      <c r="F19" s="71" t="s">
        <v>496</v>
      </c>
      <c r="G19" s="71" t="s">
        <v>497</v>
      </c>
      <c r="H19" s="72" t="s">
        <v>498</v>
      </c>
      <c r="I19" s="94"/>
      <c r="J19" s="95"/>
    </row>
    <row r="20" spans="1:10" s="35" customFormat="1" ht="31.5" customHeight="1">
      <c r="A20" s="73" t="s">
        <v>499</v>
      </c>
      <c r="B20" s="74" t="s">
        <v>500</v>
      </c>
      <c r="C20" s="73" t="s">
        <v>501</v>
      </c>
      <c r="D20" s="73" t="s">
        <v>502</v>
      </c>
      <c r="E20" s="75">
        <v>136000</v>
      </c>
      <c r="F20" s="75" t="s">
        <v>503</v>
      </c>
      <c r="G20" s="75">
        <v>136000</v>
      </c>
      <c r="H20" s="76" t="s">
        <v>504</v>
      </c>
      <c r="I20" s="96"/>
      <c r="J20" s="97"/>
    </row>
    <row r="21" spans="1:10" s="35" customFormat="1" ht="31.5" customHeight="1">
      <c r="A21" s="73" t="s">
        <v>499</v>
      </c>
      <c r="B21" s="74" t="s">
        <v>500</v>
      </c>
      <c r="C21" s="73" t="s">
        <v>505</v>
      </c>
      <c r="D21" s="73" t="s">
        <v>502</v>
      </c>
      <c r="E21" s="75">
        <v>1200000</v>
      </c>
      <c r="F21" s="75" t="s">
        <v>503</v>
      </c>
      <c r="G21" s="75">
        <v>1200000</v>
      </c>
      <c r="H21" s="76" t="s">
        <v>506</v>
      </c>
      <c r="I21" s="96"/>
      <c r="J21" s="97"/>
    </row>
    <row r="22" spans="1:10" s="36" customFormat="1" ht="31.5" customHeight="1">
      <c r="A22" s="73" t="s">
        <v>499</v>
      </c>
      <c r="B22" s="74" t="s">
        <v>500</v>
      </c>
      <c r="C22" s="73" t="s">
        <v>507</v>
      </c>
      <c r="D22" s="73" t="s">
        <v>502</v>
      </c>
      <c r="E22" s="75">
        <v>200000</v>
      </c>
      <c r="F22" s="75" t="s">
        <v>503</v>
      </c>
      <c r="G22" s="75">
        <v>200000</v>
      </c>
      <c r="H22" s="77" t="s">
        <v>508</v>
      </c>
      <c r="I22" s="98"/>
      <c r="J22" s="99"/>
    </row>
    <row r="23" spans="1:10" s="36" customFormat="1" ht="31.5" customHeight="1">
      <c r="A23" s="74" t="s">
        <v>509</v>
      </c>
      <c r="B23" s="74" t="s">
        <v>510</v>
      </c>
      <c r="C23" s="73" t="s">
        <v>511</v>
      </c>
      <c r="D23" s="73" t="s">
        <v>512</v>
      </c>
      <c r="E23" s="75">
        <v>135</v>
      </c>
      <c r="F23" s="75" t="s">
        <v>513</v>
      </c>
      <c r="G23" s="75">
        <v>135</v>
      </c>
      <c r="H23" s="77" t="s">
        <v>514</v>
      </c>
      <c r="I23" s="98"/>
      <c r="J23" s="99"/>
    </row>
    <row r="24" spans="1:10" s="36" customFormat="1" ht="31.5" customHeight="1">
      <c r="A24" s="74" t="s">
        <v>509</v>
      </c>
      <c r="B24" s="74" t="s">
        <v>510</v>
      </c>
      <c r="C24" s="73" t="s">
        <v>515</v>
      </c>
      <c r="D24" s="73" t="s">
        <v>502</v>
      </c>
      <c r="E24" s="75">
        <v>30000</v>
      </c>
      <c r="F24" s="75" t="s">
        <v>503</v>
      </c>
      <c r="G24" s="75">
        <v>30000</v>
      </c>
      <c r="H24" s="78" t="s">
        <v>516</v>
      </c>
      <c r="I24" s="100"/>
      <c r="J24" s="101"/>
    </row>
    <row r="25" spans="1:10" s="36" customFormat="1" ht="31.5" customHeight="1">
      <c r="A25" s="74" t="s">
        <v>509</v>
      </c>
      <c r="B25" s="74" t="s">
        <v>510</v>
      </c>
      <c r="C25" s="73" t="s">
        <v>517</v>
      </c>
      <c r="D25" s="73" t="s">
        <v>502</v>
      </c>
      <c r="E25" s="75">
        <v>5000</v>
      </c>
      <c r="F25" s="75" t="s">
        <v>518</v>
      </c>
      <c r="G25" s="75">
        <v>5000</v>
      </c>
      <c r="H25" s="79" t="s">
        <v>519</v>
      </c>
      <c r="I25" s="102"/>
      <c r="J25" s="103"/>
    </row>
    <row r="26" spans="1:10" s="36" customFormat="1" ht="31.5" customHeight="1">
      <c r="A26" s="74" t="s">
        <v>520</v>
      </c>
      <c r="B26" s="74" t="s">
        <v>521</v>
      </c>
      <c r="C26" s="73" t="s">
        <v>522</v>
      </c>
      <c r="D26" s="73" t="s">
        <v>512</v>
      </c>
      <c r="E26" s="75">
        <v>90</v>
      </c>
      <c r="F26" s="75" t="s">
        <v>523</v>
      </c>
      <c r="G26" s="75">
        <v>90</v>
      </c>
      <c r="H26" s="79" t="s">
        <v>519</v>
      </c>
      <c r="I26" s="102"/>
      <c r="J26" s="103"/>
    </row>
    <row r="27" spans="1:10" s="34" customFormat="1" ht="52.5" customHeight="1">
      <c r="A27" s="80" t="s">
        <v>524</v>
      </c>
      <c r="B27" s="81" t="s">
        <v>525</v>
      </c>
      <c r="C27" s="82"/>
      <c r="D27" s="82"/>
      <c r="E27" s="82"/>
      <c r="F27" s="82"/>
      <c r="G27" s="83"/>
      <c r="H27" s="83"/>
      <c r="I27" s="83"/>
      <c r="J27" s="104"/>
    </row>
    <row r="28" spans="1:6" ht="13.5">
      <c r="A28" s="84"/>
      <c r="B28" s="84"/>
      <c r="C28" s="84"/>
      <c r="D28" s="84"/>
      <c r="E28" s="84"/>
      <c r="F28" s="84"/>
    </row>
    <row r="29" spans="1:6" ht="13.5">
      <c r="A29" s="84"/>
      <c r="B29" s="84"/>
      <c r="C29" s="84"/>
      <c r="D29" s="84"/>
      <c r="E29" s="84"/>
      <c r="F29" s="84"/>
    </row>
    <row r="30" spans="1:6" ht="13.5">
      <c r="A30" s="84"/>
      <c r="B30" s="84"/>
      <c r="C30" s="84"/>
      <c r="D30" s="84"/>
      <c r="E30" s="84"/>
      <c r="F30" s="84"/>
    </row>
    <row r="31" spans="1:6" ht="13.5">
      <c r="A31" s="84"/>
      <c r="B31" s="84"/>
      <c r="C31" s="84"/>
      <c r="D31" s="84"/>
      <c r="E31" s="84"/>
      <c r="F31" s="84"/>
    </row>
    <row r="32" spans="1:6" ht="13.5">
      <c r="A32" s="84"/>
      <c r="B32" s="84"/>
      <c r="C32" s="84"/>
      <c r="D32" s="84"/>
      <c r="E32" s="84"/>
      <c r="F32" s="84"/>
    </row>
    <row r="33" spans="1:6" ht="13.5">
      <c r="A33" s="84"/>
      <c r="B33" s="84"/>
      <c r="C33" s="84"/>
      <c r="D33" s="84"/>
      <c r="E33" s="84"/>
      <c r="F33" s="84"/>
    </row>
    <row r="34" spans="1:6" ht="13.5">
      <c r="A34" s="84"/>
      <c r="B34" s="84"/>
      <c r="C34" s="84"/>
      <c r="D34" s="84"/>
      <c r="E34" s="84"/>
      <c r="F34" s="84"/>
    </row>
    <row r="35" spans="1:6" ht="13.5">
      <c r="A35" s="84"/>
      <c r="B35" s="84"/>
      <c r="C35" s="84"/>
      <c r="D35" s="84"/>
      <c r="E35" s="84"/>
      <c r="F35" s="84"/>
    </row>
    <row r="36" spans="1:6" ht="13.5">
      <c r="A36" s="84"/>
      <c r="B36" s="84"/>
      <c r="C36" s="84"/>
      <c r="D36" s="84"/>
      <c r="E36" s="84"/>
      <c r="F36" s="84"/>
    </row>
    <row r="37" spans="1:6" ht="13.5">
      <c r="A37" s="84"/>
      <c r="B37" s="84"/>
      <c r="C37" s="84"/>
      <c r="D37" s="84"/>
      <c r="E37" s="84"/>
      <c r="F37" s="84"/>
    </row>
    <row r="38" spans="1:6" ht="13.5">
      <c r="A38" s="84"/>
      <c r="B38" s="84"/>
      <c r="C38" s="84"/>
      <c r="D38" s="84"/>
      <c r="E38" s="84"/>
      <c r="F38" s="84"/>
    </row>
    <row r="39" spans="1:6" ht="13.5">
      <c r="A39" s="84"/>
      <c r="B39" s="84"/>
      <c r="C39" s="84"/>
      <c r="D39" s="84"/>
      <c r="E39" s="84"/>
      <c r="F39" s="84"/>
    </row>
  </sheetData>
  <sheetProtection/>
  <mergeCells count="37">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B27:J27"/>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4"/>
</worksheet>
</file>

<file path=xl/worksheets/sheet13.xml><?xml version="1.0" encoding="utf-8"?>
<worksheet xmlns="http://schemas.openxmlformats.org/spreadsheetml/2006/main" xmlns:r="http://schemas.openxmlformats.org/officeDocument/2006/relationships">
  <sheetPr>
    <pageSetUpPr fitToPage="1"/>
  </sheetPr>
  <dimension ref="A1:IV35"/>
  <sheetViews>
    <sheetView tabSelected="1" workbookViewId="0" topLeftCell="A10">
      <selection activeCell="J14" sqref="J14"/>
    </sheetView>
  </sheetViews>
  <sheetFormatPr defaultColWidth="9.00390625" defaultRowHeight="14.25"/>
  <cols>
    <col min="1" max="2" width="11.125" style="1" customWidth="1"/>
    <col min="3" max="3" width="12.25390625" style="1" customWidth="1"/>
    <col min="4" max="7" width="11.75390625" style="1" customWidth="1"/>
    <col min="8" max="8" width="9.00390625" style="1" customWidth="1"/>
    <col min="9" max="9" width="8.625" style="1" customWidth="1"/>
    <col min="10" max="10" width="10.50390625" style="1" customWidth="1"/>
    <col min="11" max="16384" width="9.00390625" style="1" customWidth="1"/>
  </cols>
  <sheetData>
    <row r="1" spans="1:10" s="1" customFormat="1" ht="25.5" customHeight="1">
      <c r="A1" s="5" t="s">
        <v>526</v>
      </c>
      <c r="B1" s="5"/>
      <c r="C1" s="5"/>
      <c r="D1" s="5"/>
      <c r="E1" s="5"/>
      <c r="F1" s="5"/>
      <c r="G1" s="5"/>
      <c r="H1" s="5"/>
      <c r="I1" s="5"/>
      <c r="J1" s="5"/>
    </row>
    <row r="2" spans="1:10" s="2" customFormat="1" ht="27.75" customHeight="1">
      <c r="A2" s="6" t="s">
        <v>2</v>
      </c>
      <c r="B2" s="6"/>
      <c r="C2" s="7"/>
      <c r="D2" s="8"/>
      <c r="E2" s="8"/>
      <c r="F2" s="8"/>
      <c r="G2" s="8"/>
      <c r="H2" s="8"/>
      <c r="I2" s="8"/>
      <c r="J2" s="28" t="s">
        <v>527</v>
      </c>
    </row>
    <row r="3" spans="1:256" s="3" customFormat="1" ht="36" customHeight="1">
      <c r="A3" s="9" t="s">
        <v>528</v>
      </c>
      <c r="B3" s="9"/>
      <c r="C3" s="9" t="s">
        <v>529</v>
      </c>
      <c r="D3" s="9"/>
      <c r="E3" s="9"/>
      <c r="F3" s="9"/>
      <c r="G3" s="9"/>
      <c r="H3" s="9"/>
      <c r="I3" s="9"/>
      <c r="J3" s="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9" t="s">
        <v>530</v>
      </c>
      <c r="B4" s="9"/>
      <c r="C4" s="10" t="s">
        <v>531</v>
      </c>
      <c r="D4" s="10"/>
      <c r="E4" s="10"/>
      <c r="F4" s="9" t="s">
        <v>532</v>
      </c>
      <c r="G4" s="9" t="s">
        <v>458</v>
      </c>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9" t="s">
        <v>533</v>
      </c>
      <c r="B5" s="9"/>
      <c r="C5" s="9"/>
      <c r="D5" s="9" t="s">
        <v>534</v>
      </c>
      <c r="E5" s="9" t="s">
        <v>535</v>
      </c>
      <c r="F5" s="9" t="s">
        <v>536</v>
      </c>
      <c r="G5" s="9" t="s">
        <v>537</v>
      </c>
      <c r="H5" s="9" t="s">
        <v>538</v>
      </c>
      <c r="I5" s="9" t="s">
        <v>539</v>
      </c>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c r="B6" s="9"/>
      <c r="C6" s="11" t="s">
        <v>540</v>
      </c>
      <c r="D6" s="12">
        <v>20000</v>
      </c>
      <c r="E6" s="12">
        <v>20000</v>
      </c>
      <c r="F6" s="12">
        <v>15486.06</v>
      </c>
      <c r="G6" s="13">
        <v>10</v>
      </c>
      <c r="H6" s="12">
        <v>0.77</v>
      </c>
      <c r="I6" s="9">
        <v>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1" t="s">
        <v>541</v>
      </c>
      <c r="D7" s="12">
        <v>20000</v>
      </c>
      <c r="E7" s="12">
        <v>20000</v>
      </c>
      <c r="F7" s="12">
        <v>15486.06</v>
      </c>
      <c r="G7" s="9" t="s">
        <v>382</v>
      </c>
      <c r="H7" s="12"/>
      <c r="I7" s="9" t="s">
        <v>382</v>
      </c>
      <c r="J7" s="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1" t="s">
        <v>542</v>
      </c>
      <c r="D8" s="12"/>
      <c r="E8" s="12"/>
      <c r="F8" s="12"/>
      <c r="G8" s="9" t="s">
        <v>382</v>
      </c>
      <c r="H8" s="12"/>
      <c r="I8" s="9" t="s">
        <v>382</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9"/>
      <c r="B9" s="9"/>
      <c r="C9" s="11" t="s">
        <v>543</v>
      </c>
      <c r="D9" s="12"/>
      <c r="E9" s="12"/>
      <c r="F9" s="12"/>
      <c r="G9" s="9" t="s">
        <v>382</v>
      </c>
      <c r="H9" s="12"/>
      <c r="I9" s="9" t="s">
        <v>382</v>
      </c>
      <c r="J9" s="9"/>
    </row>
    <row r="10" spans="1:10" s="1" customFormat="1" ht="36" customHeight="1">
      <c r="A10" s="9" t="s">
        <v>544</v>
      </c>
      <c r="B10" s="9" t="s">
        <v>545</v>
      </c>
      <c r="C10" s="9"/>
      <c r="D10" s="9"/>
      <c r="E10" s="9"/>
      <c r="F10" s="9" t="s">
        <v>471</v>
      </c>
      <c r="G10" s="9"/>
      <c r="H10" s="9"/>
      <c r="I10" s="9"/>
      <c r="J10" s="9"/>
    </row>
    <row r="11" spans="1:14" s="1" customFormat="1" ht="90" customHeight="1">
      <c r="A11" s="9"/>
      <c r="B11" s="9" t="s">
        <v>546</v>
      </c>
      <c r="C11" s="9"/>
      <c r="D11" s="9"/>
      <c r="E11" s="9"/>
      <c r="F11" s="9" t="s">
        <v>547</v>
      </c>
      <c r="G11" s="9"/>
      <c r="H11" s="9"/>
      <c r="I11" s="9"/>
      <c r="J11" s="9"/>
      <c r="N11" s="29"/>
    </row>
    <row r="12" spans="1:10" s="1" customFormat="1" ht="36" customHeight="1">
      <c r="A12" s="14" t="s">
        <v>548</v>
      </c>
      <c r="B12" s="15"/>
      <c r="C12" s="16"/>
      <c r="D12" s="14" t="s">
        <v>549</v>
      </c>
      <c r="E12" s="15"/>
      <c r="F12" s="16"/>
      <c r="G12" s="17" t="s">
        <v>497</v>
      </c>
      <c r="H12" s="17" t="s">
        <v>537</v>
      </c>
      <c r="I12" s="17" t="s">
        <v>539</v>
      </c>
      <c r="J12" s="17" t="s">
        <v>498</v>
      </c>
    </row>
    <row r="13" spans="1:10" s="1" customFormat="1" ht="36" customHeight="1">
      <c r="A13" s="14" t="s">
        <v>491</v>
      </c>
      <c r="B13" s="9" t="s">
        <v>492</v>
      </c>
      <c r="C13" s="9" t="s">
        <v>493</v>
      </c>
      <c r="D13" s="9" t="s">
        <v>494</v>
      </c>
      <c r="E13" s="9" t="s">
        <v>495</v>
      </c>
      <c r="F13" s="9" t="s">
        <v>496</v>
      </c>
      <c r="G13" s="18"/>
      <c r="H13" s="18"/>
      <c r="I13" s="18"/>
      <c r="J13" s="18"/>
    </row>
    <row r="14" spans="1:10" s="1" customFormat="1" ht="60.75" customHeight="1">
      <c r="A14" s="19" t="s">
        <v>509</v>
      </c>
      <c r="B14" s="20" t="s">
        <v>550</v>
      </c>
      <c r="C14" s="20" t="s">
        <v>551</v>
      </c>
      <c r="D14" s="20" t="s">
        <v>512</v>
      </c>
      <c r="E14" s="20" t="s">
        <v>552</v>
      </c>
      <c r="F14" s="20" t="s">
        <v>553</v>
      </c>
      <c r="G14" s="20" t="s">
        <v>554</v>
      </c>
      <c r="H14" s="21">
        <v>50</v>
      </c>
      <c r="I14" s="21">
        <v>45</v>
      </c>
      <c r="J14" s="30" t="s">
        <v>489</v>
      </c>
    </row>
    <row r="15" spans="1:10" s="1" customFormat="1" ht="60.75" customHeight="1">
      <c r="A15" s="22" t="s">
        <v>520</v>
      </c>
      <c r="B15" s="20" t="s">
        <v>521</v>
      </c>
      <c r="C15" s="20" t="s">
        <v>521</v>
      </c>
      <c r="D15" s="20" t="s">
        <v>512</v>
      </c>
      <c r="E15" s="20" t="s">
        <v>555</v>
      </c>
      <c r="F15" s="20" t="s">
        <v>523</v>
      </c>
      <c r="G15" s="20" t="s">
        <v>556</v>
      </c>
      <c r="H15" s="21">
        <v>40</v>
      </c>
      <c r="I15" s="21">
        <v>40</v>
      </c>
      <c r="J15" s="30"/>
    </row>
    <row r="16" spans="1:10" s="1" customFormat="1" ht="30" customHeight="1">
      <c r="A16" s="23" t="s">
        <v>11</v>
      </c>
      <c r="B16" s="10" t="s">
        <v>11</v>
      </c>
      <c r="C16" s="10" t="s">
        <v>11</v>
      </c>
      <c r="D16" s="10"/>
      <c r="E16" s="10" t="s">
        <v>11</v>
      </c>
      <c r="F16" s="10"/>
      <c r="G16" s="10" t="s">
        <v>11</v>
      </c>
      <c r="H16" s="9"/>
      <c r="I16" s="9"/>
      <c r="J16" s="31" t="s">
        <v>11</v>
      </c>
    </row>
    <row r="17" spans="1:10" s="1" customFormat="1" ht="54" customHeight="1">
      <c r="A17" s="24" t="s">
        <v>557</v>
      </c>
      <c r="B17" s="24"/>
      <c r="C17" s="24"/>
      <c r="D17" s="25"/>
      <c r="E17" s="25"/>
      <c r="F17" s="25"/>
      <c r="G17" s="25"/>
      <c r="H17" s="25"/>
      <c r="I17" s="25"/>
      <c r="J17" s="25"/>
    </row>
    <row r="18" spans="1:10" s="1" customFormat="1" ht="25.5" customHeight="1">
      <c r="A18" s="24" t="s">
        <v>558</v>
      </c>
      <c r="B18" s="24"/>
      <c r="C18" s="24"/>
      <c r="D18" s="24"/>
      <c r="E18" s="24"/>
      <c r="F18" s="24"/>
      <c r="G18" s="24"/>
      <c r="H18" s="26">
        <v>100</v>
      </c>
      <c r="I18" s="24">
        <v>93</v>
      </c>
      <c r="J18" s="24" t="s">
        <v>554</v>
      </c>
    </row>
    <row r="19" spans="1:6" ht="13.5">
      <c r="A19" s="27"/>
      <c r="B19" s="27"/>
      <c r="C19" s="27"/>
      <c r="D19" s="27"/>
      <c r="E19" s="27"/>
      <c r="F19" s="27"/>
    </row>
    <row r="20" spans="1:6" ht="13.5">
      <c r="A20" s="27"/>
      <c r="B20" s="27"/>
      <c r="C20" s="27"/>
      <c r="D20" s="27"/>
      <c r="E20" s="27"/>
      <c r="F20" s="27"/>
    </row>
    <row r="21" spans="1:6" ht="13.5">
      <c r="A21" s="27"/>
      <c r="B21" s="27"/>
      <c r="C21" s="27"/>
      <c r="D21" s="27"/>
      <c r="E21" s="27"/>
      <c r="F21" s="27"/>
    </row>
    <row r="22" spans="1:6" ht="13.5">
      <c r="A22" s="27"/>
      <c r="B22" s="27"/>
      <c r="C22" s="27"/>
      <c r="D22" s="27"/>
      <c r="E22" s="27"/>
      <c r="F22" s="27"/>
    </row>
    <row r="23" spans="1:6" ht="13.5">
      <c r="A23" s="27"/>
      <c r="B23" s="27"/>
      <c r="C23" s="27"/>
      <c r="D23" s="27"/>
      <c r="E23" s="27"/>
      <c r="F23" s="27"/>
    </row>
    <row r="24" spans="1:6" ht="13.5">
      <c r="A24" s="27"/>
      <c r="B24" s="27"/>
      <c r="C24" s="27"/>
      <c r="D24" s="27"/>
      <c r="E24" s="27"/>
      <c r="F24" s="27"/>
    </row>
    <row r="25" spans="1:6" ht="13.5">
      <c r="A25" s="27"/>
      <c r="B25" s="27"/>
      <c r="C25" s="27"/>
      <c r="D25" s="27"/>
      <c r="E25" s="27"/>
      <c r="F25" s="27"/>
    </row>
    <row r="26" spans="1:6" ht="13.5">
      <c r="A26" s="27"/>
      <c r="B26" s="27"/>
      <c r="C26" s="27"/>
      <c r="D26" s="27"/>
      <c r="E26" s="27"/>
      <c r="F26" s="27"/>
    </row>
    <row r="27" spans="1:6" ht="13.5">
      <c r="A27" s="27"/>
      <c r="B27" s="27"/>
      <c r="C27" s="27"/>
      <c r="D27" s="27"/>
      <c r="E27" s="27"/>
      <c r="F27" s="27"/>
    </row>
    <row r="28" spans="1:6" ht="13.5">
      <c r="A28" s="27"/>
      <c r="B28" s="27"/>
      <c r="C28" s="27"/>
      <c r="D28" s="27"/>
      <c r="E28" s="27"/>
      <c r="F28" s="27"/>
    </row>
    <row r="29" spans="1:6" ht="13.5">
      <c r="A29" s="27"/>
      <c r="B29" s="27"/>
      <c r="C29" s="27"/>
      <c r="D29" s="27"/>
      <c r="E29" s="27"/>
      <c r="F29" s="27"/>
    </row>
    <row r="30" spans="1:6" ht="13.5">
      <c r="A30" s="27"/>
      <c r="B30" s="27"/>
      <c r="C30" s="27"/>
      <c r="D30" s="27"/>
      <c r="E30" s="27"/>
      <c r="F30" s="27"/>
    </row>
    <row r="31" spans="1:6" ht="13.5">
      <c r="A31" s="27"/>
      <c r="B31" s="27"/>
      <c r="C31" s="27"/>
      <c r="D31" s="27"/>
      <c r="E31" s="27"/>
      <c r="F31" s="27"/>
    </row>
    <row r="32" spans="1:6" ht="13.5">
      <c r="A32" s="27"/>
      <c r="B32" s="27"/>
      <c r="C32" s="27"/>
      <c r="D32" s="27"/>
      <c r="E32" s="27"/>
      <c r="F32" s="27"/>
    </row>
    <row r="33" spans="1:6" ht="13.5">
      <c r="A33" s="27"/>
      <c r="B33" s="27"/>
      <c r="C33" s="27"/>
      <c r="D33" s="27"/>
      <c r="E33" s="27"/>
      <c r="F33" s="27"/>
    </row>
    <row r="34" spans="1:6" ht="13.5">
      <c r="A34" s="27"/>
      <c r="B34" s="27"/>
      <c r="C34" s="27"/>
      <c r="D34" s="27"/>
      <c r="E34" s="27"/>
      <c r="F34" s="27"/>
    </row>
    <row r="35" spans="1:6" ht="13.5">
      <c r="A35" s="27"/>
      <c r="B35" s="27"/>
      <c r="C35" s="27"/>
      <c r="D35" s="27"/>
      <c r="E35" s="27"/>
      <c r="F35" s="27"/>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workbookViewId="0" topLeftCell="C13">
      <selection activeCell="E38" sqref="E38"/>
    </sheetView>
  </sheetViews>
  <sheetFormatPr defaultColWidth="9.00390625" defaultRowHeight="14.25"/>
  <cols>
    <col min="1" max="3" width="5.625" style="311" customWidth="1"/>
    <col min="4" max="4" width="39.875" style="311" customWidth="1"/>
    <col min="5" max="8" width="13.50390625" style="311" customWidth="1"/>
    <col min="9" max="9" width="15.00390625" style="311" customWidth="1"/>
    <col min="10" max="11" width="13.50390625" style="311" customWidth="1"/>
    <col min="12" max="16384" width="9.00390625" style="311" customWidth="1"/>
  </cols>
  <sheetData>
    <row r="1" spans="1:12" s="139" customFormat="1" ht="29.25" customHeight="1">
      <c r="A1" s="297" t="s">
        <v>85</v>
      </c>
      <c r="B1" s="297"/>
      <c r="C1" s="297"/>
      <c r="D1" s="297"/>
      <c r="E1" s="297"/>
      <c r="F1" s="297"/>
      <c r="G1" s="297"/>
      <c r="H1" s="297"/>
      <c r="I1" s="297"/>
      <c r="J1" s="297"/>
      <c r="K1" s="297"/>
      <c r="L1" s="297"/>
    </row>
    <row r="2" spans="1:12" s="295" customFormat="1" ht="18" customHeight="1">
      <c r="A2" s="208"/>
      <c r="B2" s="208"/>
      <c r="C2" s="208"/>
      <c r="D2" s="208"/>
      <c r="E2" s="208"/>
      <c r="F2" s="208"/>
      <c r="G2" s="208"/>
      <c r="H2" s="208"/>
      <c r="I2" s="208"/>
      <c r="J2" s="208"/>
      <c r="K2" s="208"/>
      <c r="L2" s="306" t="s">
        <v>86</v>
      </c>
    </row>
    <row r="3" spans="1:13" s="295" customFormat="1" ht="18" customHeight="1">
      <c r="A3" s="112" t="s">
        <v>2</v>
      </c>
      <c r="B3" s="208"/>
      <c r="C3" s="208"/>
      <c r="D3" s="208"/>
      <c r="E3" s="208"/>
      <c r="F3" s="208"/>
      <c r="G3" s="298"/>
      <c r="H3" s="208"/>
      <c r="I3" s="208"/>
      <c r="J3" s="208"/>
      <c r="K3" s="208"/>
      <c r="L3" s="306" t="s">
        <v>3</v>
      </c>
      <c r="M3" s="294"/>
    </row>
    <row r="4" spans="1:13" s="295" customFormat="1" ht="21" customHeight="1">
      <c r="A4" s="188" t="s">
        <v>6</v>
      </c>
      <c r="B4" s="188"/>
      <c r="C4" s="188" t="s">
        <v>11</v>
      </c>
      <c r="D4" s="188" t="s">
        <v>11</v>
      </c>
      <c r="E4" s="170" t="s">
        <v>72</v>
      </c>
      <c r="F4" s="170" t="s">
        <v>87</v>
      </c>
      <c r="G4" s="170" t="s">
        <v>88</v>
      </c>
      <c r="H4" s="171" t="s">
        <v>89</v>
      </c>
      <c r="I4" s="171"/>
      <c r="J4" s="170" t="s">
        <v>90</v>
      </c>
      <c r="K4" s="170" t="s">
        <v>91</v>
      </c>
      <c r="L4" s="170" t="s">
        <v>92</v>
      </c>
      <c r="M4" s="294"/>
    </row>
    <row r="5" spans="1:13" s="295" customFormat="1" ht="21" customHeight="1">
      <c r="A5" s="170" t="s">
        <v>93</v>
      </c>
      <c r="B5" s="170"/>
      <c r="C5" s="170"/>
      <c r="D5" s="188" t="s">
        <v>94</v>
      </c>
      <c r="E5" s="170"/>
      <c r="F5" s="170" t="s">
        <v>11</v>
      </c>
      <c r="G5" s="170" t="s">
        <v>11</v>
      </c>
      <c r="H5" s="171"/>
      <c r="I5" s="171"/>
      <c r="J5" s="170" t="s">
        <v>11</v>
      </c>
      <c r="K5" s="170" t="s">
        <v>11</v>
      </c>
      <c r="L5" s="170" t="s">
        <v>95</v>
      </c>
      <c r="M5" s="294"/>
    </row>
    <row r="6" spans="1:13" s="295" customFormat="1" ht="21" customHeight="1">
      <c r="A6" s="170"/>
      <c r="B6" s="170" t="s">
        <v>11</v>
      </c>
      <c r="C6" s="170" t="s">
        <v>11</v>
      </c>
      <c r="D6" s="188" t="s">
        <v>11</v>
      </c>
      <c r="E6" s="170" t="s">
        <v>11</v>
      </c>
      <c r="F6" s="170" t="s">
        <v>11</v>
      </c>
      <c r="G6" s="187"/>
      <c r="H6" s="171" t="s">
        <v>95</v>
      </c>
      <c r="I6" s="329" t="s">
        <v>96</v>
      </c>
      <c r="J6" s="170"/>
      <c r="K6" s="170" t="s">
        <v>11</v>
      </c>
      <c r="L6" s="170" t="s">
        <v>11</v>
      </c>
      <c r="M6" s="294"/>
    </row>
    <row r="7" spans="1:13" s="295" customFormat="1" ht="21" customHeight="1">
      <c r="A7" s="170"/>
      <c r="B7" s="170" t="s">
        <v>11</v>
      </c>
      <c r="C7" s="170" t="s">
        <v>11</v>
      </c>
      <c r="D7" s="188" t="s">
        <v>11</v>
      </c>
      <c r="E7" s="170" t="s">
        <v>11</v>
      </c>
      <c r="F7" s="170" t="s">
        <v>11</v>
      </c>
      <c r="G7" s="170" t="s">
        <v>11</v>
      </c>
      <c r="H7" s="171"/>
      <c r="I7" s="329"/>
      <c r="J7" s="170" t="s">
        <v>11</v>
      </c>
      <c r="K7" s="170" t="s">
        <v>11</v>
      </c>
      <c r="L7" s="170" t="s">
        <v>11</v>
      </c>
      <c r="M7" s="294"/>
    </row>
    <row r="8" spans="1:13" s="295" customFormat="1" ht="21" customHeight="1">
      <c r="A8" s="188" t="s">
        <v>97</v>
      </c>
      <c r="B8" s="188" t="s">
        <v>98</v>
      </c>
      <c r="C8" s="188" t="s">
        <v>99</v>
      </c>
      <c r="D8" s="188" t="s">
        <v>10</v>
      </c>
      <c r="E8" s="170" t="s">
        <v>13</v>
      </c>
      <c r="F8" s="170" t="s">
        <v>16</v>
      </c>
      <c r="G8" s="170" t="s">
        <v>19</v>
      </c>
      <c r="H8" s="170" t="s">
        <v>22</v>
      </c>
      <c r="I8" s="170" t="s">
        <v>25</v>
      </c>
      <c r="J8" s="170" t="s">
        <v>28</v>
      </c>
      <c r="K8" s="170" t="s">
        <v>31</v>
      </c>
      <c r="L8" s="170" t="s">
        <v>34</v>
      </c>
      <c r="M8" s="294"/>
    </row>
    <row r="9" spans="1:13" s="295" customFormat="1" ht="21" customHeight="1">
      <c r="A9" s="188"/>
      <c r="B9" s="188" t="s">
        <v>11</v>
      </c>
      <c r="C9" s="319" t="s">
        <v>11</v>
      </c>
      <c r="D9" s="188" t="s">
        <v>100</v>
      </c>
      <c r="E9" s="320">
        <f>E10+E13+E17+E20+E23+E26</f>
        <v>20767.793964</v>
      </c>
      <c r="F9" s="320">
        <f>F10+F13+F17+F20+F23+F26</f>
        <v>20767.793964</v>
      </c>
      <c r="G9" s="320"/>
      <c r="H9" s="177"/>
      <c r="I9" s="177"/>
      <c r="J9" s="177"/>
      <c r="K9" s="177"/>
      <c r="L9" s="177"/>
      <c r="M9" s="294"/>
    </row>
    <row r="10" spans="1:13" s="295" customFormat="1" ht="21" customHeight="1">
      <c r="A10" s="321" t="s">
        <v>101</v>
      </c>
      <c r="B10" s="219"/>
      <c r="C10" s="322"/>
      <c r="D10" s="225" t="s">
        <v>102</v>
      </c>
      <c r="E10" s="177">
        <f>F10+G10+H10+J10+K10+L10</f>
        <v>14.5</v>
      </c>
      <c r="F10" s="177">
        <v>14.5</v>
      </c>
      <c r="G10" s="177"/>
      <c r="H10" s="323"/>
      <c r="I10" s="177"/>
      <c r="J10" s="177"/>
      <c r="K10" s="177"/>
      <c r="L10" s="177"/>
      <c r="M10" s="294"/>
    </row>
    <row r="11" spans="1:13" s="295" customFormat="1" ht="21" customHeight="1">
      <c r="A11" s="321" t="s">
        <v>103</v>
      </c>
      <c r="B11" s="219"/>
      <c r="C11" s="322"/>
      <c r="D11" s="225" t="s">
        <v>104</v>
      </c>
      <c r="E11" s="177">
        <f aca="true" t="shared" si="0" ref="E11:E28">F11+G11+H11+J11+K11+L11</f>
        <v>14.5</v>
      </c>
      <c r="F11" s="177">
        <v>14.5</v>
      </c>
      <c r="G11" s="177"/>
      <c r="H11" s="323"/>
      <c r="I11" s="177"/>
      <c r="J11" s="177"/>
      <c r="K11" s="177"/>
      <c r="L11" s="177"/>
      <c r="M11" s="294"/>
    </row>
    <row r="12" spans="1:13" s="295" customFormat="1" ht="21" customHeight="1">
      <c r="A12" s="321" t="s">
        <v>105</v>
      </c>
      <c r="B12" s="219"/>
      <c r="C12" s="322"/>
      <c r="D12" s="225" t="s">
        <v>106</v>
      </c>
      <c r="E12" s="177">
        <f t="shared" si="0"/>
        <v>14.5</v>
      </c>
      <c r="F12" s="177">
        <v>14.5</v>
      </c>
      <c r="G12" s="177"/>
      <c r="H12" s="323"/>
      <c r="I12" s="177"/>
      <c r="J12" s="177"/>
      <c r="K12" s="177"/>
      <c r="L12" s="177"/>
      <c r="M12" s="294"/>
    </row>
    <row r="13" spans="1:13" s="295" customFormat="1" ht="21" customHeight="1">
      <c r="A13" s="321" t="s">
        <v>107</v>
      </c>
      <c r="B13" s="219"/>
      <c r="C13" s="219"/>
      <c r="D13" s="219" t="s">
        <v>108</v>
      </c>
      <c r="E13" s="177">
        <f t="shared" si="0"/>
        <v>3.674633</v>
      </c>
      <c r="F13" s="177">
        <v>3.674633</v>
      </c>
      <c r="G13" s="177"/>
      <c r="H13" s="323"/>
      <c r="I13" s="177"/>
      <c r="J13" s="177"/>
      <c r="K13" s="177"/>
      <c r="L13" s="177"/>
      <c r="M13" s="294"/>
    </row>
    <row r="14" spans="1:13" s="295" customFormat="1" ht="21" customHeight="1">
      <c r="A14" s="321" t="s">
        <v>109</v>
      </c>
      <c r="B14" s="219"/>
      <c r="C14" s="219"/>
      <c r="D14" s="219" t="s">
        <v>110</v>
      </c>
      <c r="E14" s="177">
        <f t="shared" si="0"/>
        <v>3.674633</v>
      </c>
      <c r="F14" s="177">
        <v>3.674633</v>
      </c>
      <c r="G14" s="177"/>
      <c r="H14" s="323"/>
      <c r="I14" s="177"/>
      <c r="J14" s="177"/>
      <c r="K14" s="177"/>
      <c r="L14" s="177"/>
      <c r="M14" s="294"/>
    </row>
    <row r="15" spans="1:13" s="295" customFormat="1" ht="21" customHeight="1">
      <c r="A15" s="321" t="s">
        <v>111</v>
      </c>
      <c r="B15" s="219"/>
      <c r="C15" s="219"/>
      <c r="D15" s="219" t="s">
        <v>112</v>
      </c>
      <c r="E15" s="177">
        <f t="shared" si="0"/>
        <v>2.504195</v>
      </c>
      <c r="F15" s="177">
        <v>2.504195</v>
      </c>
      <c r="G15" s="177"/>
      <c r="H15" s="323"/>
      <c r="I15" s="177"/>
      <c r="J15" s="177"/>
      <c r="K15" s="177"/>
      <c r="L15" s="177"/>
      <c r="M15" s="294"/>
    </row>
    <row r="16" spans="1:13" s="295" customFormat="1" ht="21" customHeight="1">
      <c r="A16" s="321" t="s">
        <v>113</v>
      </c>
      <c r="B16" s="219"/>
      <c r="C16" s="219"/>
      <c r="D16" s="219" t="s">
        <v>114</v>
      </c>
      <c r="E16" s="177">
        <f t="shared" si="0"/>
        <v>1.1704379999999999</v>
      </c>
      <c r="F16" s="177">
        <v>1.1704379999999999</v>
      </c>
      <c r="G16" s="177"/>
      <c r="H16" s="323"/>
      <c r="I16" s="177"/>
      <c r="J16" s="177"/>
      <c r="K16" s="177"/>
      <c r="L16" s="177"/>
      <c r="M16" s="294"/>
    </row>
    <row r="17" spans="1:13" s="310" customFormat="1" ht="21" customHeight="1">
      <c r="A17" s="321" t="s">
        <v>115</v>
      </c>
      <c r="B17" s="219"/>
      <c r="C17" s="219"/>
      <c r="D17" s="219" t="s">
        <v>116</v>
      </c>
      <c r="E17" s="177">
        <f t="shared" si="0"/>
        <v>598.208131</v>
      </c>
      <c r="F17" s="177">
        <v>598.208131</v>
      </c>
      <c r="G17" s="177"/>
      <c r="H17" s="323"/>
      <c r="I17" s="177"/>
      <c r="J17" s="177"/>
      <c r="K17" s="177"/>
      <c r="L17" s="177"/>
      <c r="M17" s="330"/>
    </row>
    <row r="18" spans="1:13" s="310" customFormat="1" ht="21" customHeight="1">
      <c r="A18" s="321" t="s">
        <v>117</v>
      </c>
      <c r="B18" s="219"/>
      <c r="C18" s="219"/>
      <c r="D18" s="219" t="s">
        <v>118</v>
      </c>
      <c r="E18" s="177">
        <f t="shared" si="0"/>
        <v>598.208131</v>
      </c>
      <c r="F18" s="177">
        <v>598.208131</v>
      </c>
      <c r="G18" s="177"/>
      <c r="H18" s="323"/>
      <c r="I18" s="177"/>
      <c r="J18" s="177"/>
      <c r="K18" s="177"/>
      <c r="L18" s="177"/>
      <c r="M18" s="330"/>
    </row>
    <row r="19" spans="1:13" s="310" customFormat="1" ht="21" customHeight="1">
      <c r="A19" s="321" t="s">
        <v>119</v>
      </c>
      <c r="B19" s="219"/>
      <c r="C19" s="219"/>
      <c r="D19" s="219" t="s">
        <v>120</v>
      </c>
      <c r="E19" s="177">
        <f t="shared" si="0"/>
        <v>598.208131</v>
      </c>
      <c r="F19" s="177">
        <v>598.208131</v>
      </c>
      <c r="G19" s="177"/>
      <c r="H19" s="323"/>
      <c r="I19" s="177"/>
      <c r="J19" s="177"/>
      <c r="K19" s="177"/>
      <c r="L19" s="177"/>
      <c r="M19" s="330"/>
    </row>
    <row r="20" spans="1:13" s="310" customFormat="1" ht="21" customHeight="1">
      <c r="A20" s="321" t="s">
        <v>121</v>
      </c>
      <c r="B20" s="219"/>
      <c r="C20" s="219"/>
      <c r="D20" s="219" t="s">
        <v>122</v>
      </c>
      <c r="E20" s="177">
        <f t="shared" si="0"/>
        <v>147.1714</v>
      </c>
      <c r="F20" s="177">
        <v>147.1714</v>
      </c>
      <c r="G20" s="177"/>
      <c r="H20" s="323"/>
      <c r="I20" s="177"/>
      <c r="J20" s="177"/>
      <c r="K20" s="177"/>
      <c r="L20" s="177"/>
      <c r="M20" s="330"/>
    </row>
    <row r="21" spans="1:13" s="310" customFormat="1" ht="21" customHeight="1">
      <c r="A21" s="321" t="s">
        <v>123</v>
      </c>
      <c r="B21" s="219"/>
      <c r="C21" s="219"/>
      <c r="D21" s="219" t="s">
        <v>124</v>
      </c>
      <c r="E21" s="177">
        <f t="shared" si="0"/>
        <v>147.1714</v>
      </c>
      <c r="F21" s="177">
        <v>147.1714</v>
      </c>
      <c r="G21" s="177"/>
      <c r="H21" s="323"/>
      <c r="I21" s="177"/>
      <c r="J21" s="177"/>
      <c r="K21" s="177"/>
      <c r="L21" s="177"/>
      <c r="M21" s="330"/>
    </row>
    <row r="22" spans="1:13" s="310" customFormat="1" ht="21" customHeight="1">
      <c r="A22" s="321" t="s">
        <v>125</v>
      </c>
      <c r="B22" s="219"/>
      <c r="C22" s="219"/>
      <c r="D22" s="219" t="s">
        <v>126</v>
      </c>
      <c r="E22" s="177">
        <f t="shared" si="0"/>
        <v>147.1714</v>
      </c>
      <c r="F22" s="177">
        <v>147.1714</v>
      </c>
      <c r="G22" s="177"/>
      <c r="H22" s="323"/>
      <c r="I22" s="177"/>
      <c r="J22" s="177"/>
      <c r="K22" s="177"/>
      <c r="L22" s="177"/>
      <c r="M22" s="330"/>
    </row>
    <row r="23" spans="1:13" s="310" customFormat="1" ht="21" customHeight="1">
      <c r="A23" s="321" t="s">
        <v>127</v>
      </c>
      <c r="B23" s="219"/>
      <c r="C23" s="219"/>
      <c r="D23" s="219" t="s">
        <v>128</v>
      </c>
      <c r="E23" s="177">
        <f t="shared" si="0"/>
        <v>4.2398</v>
      </c>
      <c r="F23" s="177">
        <v>4.2398</v>
      </c>
      <c r="G23" s="177"/>
      <c r="H23" s="323"/>
      <c r="I23" s="177"/>
      <c r="J23" s="177"/>
      <c r="K23" s="177"/>
      <c r="L23" s="177"/>
      <c r="M23" s="330"/>
    </row>
    <row r="24" spans="1:13" s="310" customFormat="1" ht="21" customHeight="1">
      <c r="A24" s="321" t="s">
        <v>129</v>
      </c>
      <c r="B24" s="219"/>
      <c r="C24" s="219"/>
      <c r="D24" s="219" t="s">
        <v>130</v>
      </c>
      <c r="E24" s="177">
        <f t="shared" si="0"/>
        <v>4.2398</v>
      </c>
      <c r="F24" s="177">
        <v>4.2398</v>
      </c>
      <c r="G24" s="177"/>
      <c r="H24" s="323"/>
      <c r="I24" s="177"/>
      <c r="J24" s="177"/>
      <c r="K24" s="177"/>
      <c r="L24" s="177"/>
      <c r="M24" s="330"/>
    </row>
    <row r="25" spans="1:13" s="310" customFormat="1" ht="21" customHeight="1">
      <c r="A25" s="321" t="s">
        <v>131</v>
      </c>
      <c r="B25" s="219"/>
      <c r="C25" s="219"/>
      <c r="D25" s="219" t="s">
        <v>132</v>
      </c>
      <c r="E25" s="177">
        <f t="shared" si="0"/>
        <v>4.2398</v>
      </c>
      <c r="F25" s="177">
        <v>4.2398</v>
      </c>
      <c r="G25" s="177"/>
      <c r="H25" s="323"/>
      <c r="I25" s="177"/>
      <c r="J25" s="177"/>
      <c r="K25" s="177"/>
      <c r="L25" s="177"/>
      <c r="M25" s="330"/>
    </row>
    <row r="26" spans="1:13" s="310" customFormat="1" ht="21" customHeight="1">
      <c r="A26" s="321" t="s">
        <v>133</v>
      </c>
      <c r="B26" s="219"/>
      <c r="C26" s="219"/>
      <c r="D26" s="219" t="s">
        <v>134</v>
      </c>
      <c r="E26" s="177">
        <f t="shared" si="0"/>
        <v>20000</v>
      </c>
      <c r="F26" s="177">
        <v>20000</v>
      </c>
      <c r="G26" s="177"/>
      <c r="H26" s="323"/>
      <c r="I26" s="177"/>
      <c r="J26" s="177"/>
      <c r="K26" s="177"/>
      <c r="L26" s="177"/>
      <c r="M26" s="330"/>
    </row>
    <row r="27" spans="1:13" s="310" customFormat="1" ht="21" customHeight="1">
      <c r="A27" s="321" t="s">
        <v>135</v>
      </c>
      <c r="B27" s="219"/>
      <c r="C27" s="219"/>
      <c r="D27" s="219" t="s">
        <v>136</v>
      </c>
      <c r="E27" s="177">
        <f t="shared" si="0"/>
        <v>20000</v>
      </c>
      <c r="F27" s="177">
        <v>20000</v>
      </c>
      <c r="G27" s="177"/>
      <c r="H27" s="323"/>
      <c r="I27" s="177"/>
      <c r="J27" s="177"/>
      <c r="K27" s="177"/>
      <c r="L27" s="177"/>
      <c r="M27" s="330"/>
    </row>
    <row r="28" spans="1:13" s="310" customFormat="1" ht="21" customHeight="1">
      <c r="A28" s="324" t="s">
        <v>137</v>
      </c>
      <c r="B28" s="325"/>
      <c r="C28" s="325"/>
      <c r="D28" s="325" t="s">
        <v>138</v>
      </c>
      <c r="E28" s="177">
        <f t="shared" si="0"/>
        <v>20000</v>
      </c>
      <c r="F28" s="177">
        <v>20000</v>
      </c>
      <c r="G28" s="177"/>
      <c r="H28" s="323"/>
      <c r="I28" s="177"/>
      <c r="J28" s="177"/>
      <c r="K28" s="177"/>
      <c r="L28" s="177"/>
      <c r="M28" s="330"/>
    </row>
    <row r="29" spans="1:12" s="310" customFormat="1" ht="21" customHeight="1">
      <c r="A29" s="326" t="s">
        <v>139</v>
      </c>
      <c r="B29" s="326"/>
      <c r="C29" s="326"/>
      <c r="D29" s="326"/>
      <c r="E29" s="327"/>
      <c r="F29" s="326"/>
      <c r="G29" s="326"/>
      <c r="H29" s="326"/>
      <c r="I29" s="326"/>
      <c r="J29" s="326"/>
      <c r="K29" s="331"/>
      <c r="L29" s="330"/>
    </row>
    <row r="30" spans="1:12" ht="26.25" customHeight="1">
      <c r="A30" s="328"/>
      <c r="B30" s="328"/>
      <c r="C30" s="328"/>
      <c r="D30" s="328"/>
      <c r="E30" s="328"/>
      <c r="F30" s="328"/>
      <c r="G30" s="328"/>
      <c r="H30" s="328"/>
      <c r="I30" s="328"/>
      <c r="J30" s="328"/>
      <c r="K30" s="332"/>
      <c r="L30" s="332"/>
    </row>
    <row r="31" spans="1:6" ht="26.25" customHeight="1">
      <c r="A31" s="318"/>
      <c r="B31" s="318"/>
      <c r="C31" s="318"/>
      <c r="D31" s="318"/>
      <c r="E31" s="318"/>
      <c r="F31" s="318"/>
    </row>
    <row r="32" spans="1:6" ht="26.25" customHeight="1">
      <c r="A32" s="318"/>
      <c r="B32" s="318"/>
      <c r="C32" s="318"/>
      <c r="D32" s="318"/>
      <c r="E32" s="318"/>
      <c r="F32" s="318"/>
    </row>
    <row r="33" spans="1:6" ht="26.25" customHeight="1">
      <c r="A33" s="318"/>
      <c r="B33" s="318"/>
      <c r="C33" s="318"/>
      <c r="D33" s="318"/>
      <c r="E33" s="318"/>
      <c r="F33" s="318"/>
    </row>
    <row r="34" spans="1:6" ht="26.25" customHeight="1">
      <c r="A34" s="318"/>
      <c r="B34" s="318"/>
      <c r="C34" s="318"/>
      <c r="D34" s="318"/>
      <c r="E34" s="318"/>
      <c r="F34" s="318"/>
    </row>
    <row r="35" spans="1:6" ht="26.25" customHeight="1">
      <c r="A35" s="318"/>
      <c r="B35" s="318"/>
      <c r="C35" s="318"/>
      <c r="D35" s="318"/>
      <c r="E35" s="318"/>
      <c r="F35" s="318"/>
    </row>
    <row r="36" spans="1:6" ht="26.25" customHeight="1">
      <c r="A36" s="318"/>
      <c r="B36" s="318"/>
      <c r="C36" s="318"/>
      <c r="D36" s="318"/>
      <c r="E36" s="318"/>
      <c r="F36" s="318"/>
    </row>
    <row r="37" spans="1:6" ht="26.25" customHeight="1">
      <c r="A37" s="318"/>
      <c r="B37" s="318"/>
      <c r="C37" s="318"/>
      <c r="D37" s="318"/>
      <c r="E37" s="318"/>
      <c r="F37" s="318"/>
    </row>
    <row r="38" spans="1:6" ht="26.25" customHeight="1">
      <c r="A38" s="318"/>
      <c r="B38" s="318"/>
      <c r="C38" s="318"/>
      <c r="D38" s="318"/>
      <c r="E38" s="318"/>
      <c r="F38" s="318"/>
    </row>
    <row r="39" spans="1:6" ht="26.25" customHeight="1">
      <c r="A39" s="318"/>
      <c r="B39" s="318"/>
      <c r="C39" s="318"/>
      <c r="D39" s="318"/>
      <c r="E39" s="318"/>
      <c r="F39" s="318"/>
    </row>
    <row r="40" spans="1:6" ht="26.25" customHeight="1">
      <c r="A40" s="318"/>
      <c r="B40" s="318"/>
      <c r="C40" s="318"/>
      <c r="D40" s="318"/>
      <c r="E40" s="318"/>
      <c r="F40" s="318"/>
    </row>
    <row r="41" spans="1:6" ht="26.25" customHeight="1">
      <c r="A41" s="318"/>
      <c r="B41" s="318"/>
      <c r="C41" s="318"/>
      <c r="D41" s="318"/>
      <c r="E41" s="318"/>
      <c r="F41" s="318"/>
    </row>
    <row r="42" spans="1:6" ht="26.25" customHeight="1">
      <c r="A42" s="318"/>
      <c r="B42" s="318"/>
      <c r="C42" s="318"/>
      <c r="D42" s="318"/>
      <c r="E42" s="318"/>
      <c r="F42" s="318"/>
    </row>
    <row r="43" spans="1:6" ht="26.25" customHeight="1">
      <c r="A43" s="318"/>
      <c r="B43" s="318"/>
      <c r="C43" s="318"/>
      <c r="D43" s="318"/>
      <c r="E43" s="318"/>
      <c r="F43" s="318"/>
    </row>
    <row r="44" spans="1:6" ht="26.25" customHeight="1">
      <c r="A44" s="318"/>
      <c r="B44" s="318"/>
      <c r="C44" s="318"/>
      <c r="D44" s="318"/>
      <c r="E44" s="318"/>
      <c r="F44" s="318"/>
    </row>
    <row r="45" spans="1:6" ht="26.25" customHeight="1">
      <c r="A45" s="318"/>
      <c r="B45" s="318"/>
      <c r="C45" s="318"/>
      <c r="D45" s="318"/>
      <c r="E45" s="318"/>
      <c r="F45" s="318"/>
    </row>
    <row r="46" spans="1:6" ht="26.25" customHeight="1">
      <c r="A46" s="318"/>
      <c r="B46" s="318"/>
      <c r="C46" s="318"/>
      <c r="D46" s="318"/>
      <c r="E46" s="318"/>
      <c r="F46" s="318"/>
    </row>
    <row r="47" spans="1:6" ht="26.25" customHeight="1">
      <c r="A47" s="318"/>
      <c r="B47" s="318"/>
      <c r="C47" s="318"/>
      <c r="D47" s="318"/>
      <c r="E47" s="318"/>
      <c r="F47" s="318"/>
    </row>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19.5" customHeight="1"/>
    <row r="229" ht="19.5" customHeight="1"/>
    <row r="230" ht="19.5" customHeight="1"/>
    <row r="231" ht="19.5" customHeight="1"/>
  </sheetData>
  <sheetProtection/>
  <mergeCells count="35">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J46"/>
  <sheetViews>
    <sheetView showZeros="0" workbookViewId="0" topLeftCell="C1">
      <selection activeCell="E26" activeCellId="5" sqref="E10 E13 E17 E20 E23 E26"/>
    </sheetView>
  </sheetViews>
  <sheetFormatPr defaultColWidth="9.00390625" defaultRowHeight="14.25"/>
  <cols>
    <col min="1" max="3" width="3.75390625" style="311" customWidth="1"/>
    <col min="4" max="4" width="48.25390625" style="311" customWidth="1"/>
    <col min="5" max="10" width="15.25390625" style="311" customWidth="1"/>
    <col min="11" max="16384" width="9.00390625" style="311" customWidth="1"/>
  </cols>
  <sheetData>
    <row r="1" spans="1:10" s="139" customFormat="1" ht="36" customHeight="1">
      <c r="A1" s="105" t="s">
        <v>140</v>
      </c>
      <c r="B1" s="105"/>
      <c r="C1" s="105"/>
      <c r="D1" s="105"/>
      <c r="E1" s="105"/>
      <c r="F1" s="105"/>
      <c r="G1" s="105"/>
      <c r="H1" s="105"/>
      <c r="I1" s="105"/>
      <c r="J1" s="105"/>
    </row>
    <row r="2" spans="1:10" s="295" customFormat="1" ht="18" customHeight="1">
      <c r="A2" s="208"/>
      <c r="B2" s="208"/>
      <c r="C2" s="208"/>
      <c r="D2" s="208"/>
      <c r="E2" s="208"/>
      <c r="F2" s="208"/>
      <c r="G2" s="208"/>
      <c r="H2" s="208"/>
      <c r="I2" s="208"/>
      <c r="J2" s="306" t="s">
        <v>141</v>
      </c>
    </row>
    <row r="3" spans="1:10" s="295" customFormat="1" ht="18" customHeight="1">
      <c r="A3" s="112" t="s">
        <v>2</v>
      </c>
      <c r="B3" s="208"/>
      <c r="C3" s="208"/>
      <c r="D3" s="208"/>
      <c r="E3" s="208"/>
      <c r="F3" s="298"/>
      <c r="G3" s="208"/>
      <c r="H3" s="208"/>
      <c r="I3" s="208"/>
      <c r="J3" s="306" t="s">
        <v>3</v>
      </c>
    </row>
    <row r="4" spans="1:10" s="295" customFormat="1" ht="18" customHeight="1">
      <c r="A4" s="312" t="s">
        <v>6</v>
      </c>
      <c r="B4" s="313"/>
      <c r="C4" s="313" t="s">
        <v>11</v>
      </c>
      <c r="D4" s="313" t="s">
        <v>11</v>
      </c>
      <c r="E4" s="212" t="s">
        <v>74</v>
      </c>
      <c r="F4" s="212" t="s">
        <v>142</v>
      </c>
      <c r="G4" s="212" t="s">
        <v>143</v>
      </c>
      <c r="H4" s="212" t="s">
        <v>144</v>
      </c>
      <c r="I4" s="212" t="s">
        <v>145</v>
      </c>
      <c r="J4" s="212" t="s">
        <v>146</v>
      </c>
    </row>
    <row r="5" spans="1:10" s="309" customFormat="1" ht="12.75" customHeight="1">
      <c r="A5" s="213" t="s">
        <v>93</v>
      </c>
      <c r="B5" s="214"/>
      <c r="C5" s="214"/>
      <c r="D5" s="236" t="s">
        <v>94</v>
      </c>
      <c r="E5" s="214"/>
      <c r="F5" s="214" t="s">
        <v>11</v>
      </c>
      <c r="G5" s="214" t="s">
        <v>11</v>
      </c>
      <c r="H5" s="214" t="s">
        <v>11</v>
      </c>
      <c r="I5" s="214" t="s">
        <v>11</v>
      </c>
      <c r="J5" s="214" t="s">
        <v>11</v>
      </c>
    </row>
    <row r="6" spans="1:10" s="309" customFormat="1" ht="12.75" customHeight="1">
      <c r="A6" s="213"/>
      <c r="B6" s="214" t="s">
        <v>11</v>
      </c>
      <c r="C6" s="214" t="s">
        <v>11</v>
      </c>
      <c r="D6" s="236" t="s">
        <v>11</v>
      </c>
      <c r="E6" s="214" t="s">
        <v>11</v>
      </c>
      <c r="F6" s="214" t="s">
        <v>11</v>
      </c>
      <c r="G6" s="215"/>
      <c r="H6" s="214" t="s">
        <v>11</v>
      </c>
      <c r="I6" s="214" t="s">
        <v>11</v>
      </c>
      <c r="J6" s="214" t="s">
        <v>11</v>
      </c>
    </row>
    <row r="7" spans="1:10" s="309" customFormat="1" ht="12.75" customHeight="1">
      <c r="A7" s="213"/>
      <c r="B7" s="214" t="s">
        <v>11</v>
      </c>
      <c r="C7" s="214" t="s">
        <v>11</v>
      </c>
      <c r="D7" s="236" t="s">
        <v>11</v>
      </c>
      <c r="E7" s="214" t="s">
        <v>11</v>
      </c>
      <c r="F7" s="214" t="s">
        <v>11</v>
      </c>
      <c r="G7" s="214" t="s">
        <v>11</v>
      </c>
      <c r="H7" s="214" t="s">
        <v>11</v>
      </c>
      <c r="I7" s="214" t="s">
        <v>11</v>
      </c>
      <c r="J7" s="214" t="s">
        <v>11</v>
      </c>
    </row>
    <row r="8" spans="1:10" s="295" customFormat="1" ht="21.75" customHeight="1">
      <c r="A8" s="314" t="s">
        <v>97</v>
      </c>
      <c r="B8" s="236" t="s">
        <v>98</v>
      </c>
      <c r="C8" s="236" t="s">
        <v>99</v>
      </c>
      <c r="D8" s="236" t="s">
        <v>10</v>
      </c>
      <c r="E8" s="214" t="s">
        <v>13</v>
      </c>
      <c r="F8" s="214" t="s">
        <v>16</v>
      </c>
      <c r="G8" s="214" t="s">
        <v>19</v>
      </c>
      <c r="H8" s="214" t="s">
        <v>22</v>
      </c>
      <c r="I8" s="214" t="s">
        <v>25</v>
      </c>
      <c r="J8" s="214" t="s">
        <v>28</v>
      </c>
    </row>
    <row r="9" spans="1:10" s="295" customFormat="1" ht="21.75" customHeight="1">
      <c r="A9" s="315"/>
      <c r="B9" s="316" t="s">
        <v>11</v>
      </c>
      <c r="C9" s="316" t="s">
        <v>11</v>
      </c>
      <c r="D9" s="316" t="s">
        <v>100</v>
      </c>
      <c r="E9" s="223">
        <f>F9+G9+H9+I9+J9</f>
        <v>16253.852444999999</v>
      </c>
      <c r="F9" s="223">
        <f>F10+F13+F17+F20+F23+F26</f>
        <v>169.585833</v>
      </c>
      <c r="G9" s="223">
        <f>G10+G13+G17+G20+G23+G26</f>
        <v>16084.266612</v>
      </c>
      <c r="H9" s="218"/>
      <c r="I9" s="218"/>
      <c r="J9" s="218"/>
    </row>
    <row r="10" spans="1:10" s="295" customFormat="1" ht="21.75" customHeight="1">
      <c r="A10" s="269" t="s">
        <v>101</v>
      </c>
      <c r="B10" s="269"/>
      <c r="C10" s="269" t="s">
        <v>11</v>
      </c>
      <c r="D10" s="269" t="s">
        <v>102</v>
      </c>
      <c r="E10" s="153">
        <v>14.5</v>
      </c>
      <c r="F10" s="153">
        <v>14.5</v>
      </c>
      <c r="G10" s="153">
        <v>0</v>
      </c>
      <c r="H10" s="218"/>
      <c r="I10" s="218"/>
      <c r="J10" s="218"/>
    </row>
    <row r="11" spans="1:10" s="295" customFormat="1" ht="21.75" customHeight="1">
      <c r="A11" s="269" t="s">
        <v>103</v>
      </c>
      <c r="B11" s="269"/>
      <c r="C11" s="269" t="s">
        <v>11</v>
      </c>
      <c r="D11" s="269" t="s">
        <v>104</v>
      </c>
      <c r="E11" s="153">
        <v>14.5</v>
      </c>
      <c r="F11" s="153">
        <v>14.5</v>
      </c>
      <c r="G11" s="153">
        <v>0</v>
      </c>
      <c r="H11" s="218"/>
      <c r="I11" s="218"/>
      <c r="J11" s="218"/>
    </row>
    <row r="12" spans="1:10" s="295" customFormat="1" ht="21.75" customHeight="1">
      <c r="A12" s="269" t="s">
        <v>105</v>
      </c>
      <c r="B12" s="269"/>
      <c r="C12" s="269" t="s">
        <v>11</v>
      </c>
      <c r="D12" s="269" t="s">
        <v>106</v>
      </c>
      <c r="E12" s="153">
        <v>14.5</v>
      </c>
      <c r="F12" s="153">
        <v>14.5</v>
      </c>
      <c r="G12" s="153">
        <v>0</v>
      </c>
      <c r="H12" s="218"/>
      <c r="I12" s="218"/>
      <c r="J12" s="218"/>
    </row>
    <row r="13" spans="1:10" s="295" customFormat="1" ht="21.75" customHeight="1">
      <c r="A13" s="269" t="s">
        <v>107</v>
      </c>
      <c r="B13" s="269"/>
      <c r="C13" s="269" t="s">
        <v>11</v>
      </c>
      <c r="D13" s="269" t="s">
        <v>108</v>
      </c>
      <c r="E13" s="153">
        <v>3.674633</v>
      </c>
      <c r="F13" s="153">
        <v>3.674633</v>
      </c>
      <c r="G13" s="153">
        <v>0</v>
      </c>
      <c r="H13" s="218"/>
      <c r="I13" s="218"/>
      <c r="J13" s="218"/>
    </row>
    <row r="14" spans="1:10" s="295" customFormat="1" ht="21.75" customHeight="1">
      <c r="A14" s="269" t="s">
        <v>109</v>
      </c>
      <c r="B14" s="269"/>
      <c r="C14" s="269" t="s">
        <v>11</v>
      </c>
      <c r="D14" s="269" t="s">
        <v>110</v>
      </c>
      <c r="E14" s="153">
        <v>3.674633</v>
      </c>
      <c r="F14" s="153">
        <v>3.674633</v>
      </c>
      <c r="G14" s="153">
        <v>0</v>
      </c>
      <c r="H14" s="218"/>
      <c r="I14" s="218"/>
      <c r="J14" s="218"/>
    </row>
    <row r="15" spans="1:10" s="295" customFormat="1" ht="21.75" customHeight="1">
      <c r="A15" s="269" t="s">
        <v>111</v>
      </c>
      <c r="B15" s="269"/>
      <c r="C15" s="269" t="s">
        <v>11</v>
      </c>
      <c r="D15" s="269" t="s">
        <v>112</v>
      </c>
      <c r="E15" s="153">
        <v>2.504195</v>
      </c>
      <c r="F15" s="153">
        <v>2.504195</v>
      </c>
      <c r="G15" s="153">
        <v>0</v>
      </c>
      <c r="H15" s="218"/>
      <c r="I15" s="218"/>
      <c r="J15" s="218"/>
    </row>
    <row r="16" spans="1:10" s="295" customFormat="1" ht="21.75" customHeight="1">
      <c r="A16" s="269" t="s">
        <v>113</v>
      </c>
      <c r="B16" s="269"/>
      <c r="C16" s="269" t="s">
        <v>11</v>
      </c>
      <c r="D16" s="269" t="s">
        <v>114</v>
      </c>
      <c r="E16" s="153">
        <v>1.1704379999999999</v>
      </c>
      <c r="F16" s="153">
        <v>1.1704379999999999</v>
      </c>
      <c r="G16" s="153">
        <v>0</v>
      </c>
      <c r="H16" s="218"/>
      <c r="I16" s="218"/>
      <c r="J16" s="218"/>
    </row>
    <row r="17" spans="1:10" s="295" customFormat="1" ht="21.75" customHeight="1">
      <c r="A17" s="269" t="s">
        <v>115</v>
      </c>
      <c r="B17" s="269"/>
      <c r="C17" s="269" t="s">
        <v>11</v>
      </c>
      <c r="D17" s="269" t="s">
        <v>116</v>
      </c>
      <c r="E17" s="153">
        <v>598.208131</v>
      </c>
      <c r="F17" s="153">
        <v>0</v>
      </c>
      <c r="G17" s="153">
        <v>598.208131</v>
      </c>
      <c r="H17" s="218"/>
      <c r="I17" s="218"/>
      <c r="J17" s="218"/>
    </row>
    <row r="18" spans="1:10" s="295" customFormat="1" ht="21.75" customHeight="1">
      <c r="A18" s="269" t="s">
        <v>117</v>
      </c>
      <c r="B18" s="269"/>
      <c r="C18" s="269" t="s">
        <v>11</v>
      </c>
      <c r="D18" s="269" t="s">
        <v>118</v>
      </c>
      <c r="E18" s="153">
        <v>598.208131</v>
      </c>
      <c r="F18" s="153">
        <v>0</v>
      </c>
      <c r="G18" s="153">
        <v>598.208131</v>
      </c>
      <c r="H18" s="218"/>
      <c r="I18" s="218"/>
      <c r="J18" s="218"/>
    </row>
    <row r="19" spans="1:10" s="295" customFormat="1" ht="21.75" customHeight="1">
      <c r="A19" s="269" t="s">
        <v>119</v>
      </c>
      <c r="B19" s="269"/>
      <c r="C19" s="269" t="s">
        <v>11</v>
      </c>
      <c r="D19" s="269" t="s">
        <v>120</v>
      </c>
      <c r="E19" s="153">
        <v>598.208131</v>
      </c>
      <c r="F19" s="153">
        <v>0</v>
      </c>
      <c r="G19" s="153">
        <v>598.208131</v>
      </c>
      <c r="H19" s="218"/>
      <c r="I19" s="218"/>
      <c r="J19" s="218"/>
    </row>
    <row r="20" spans="1:10" s="295" customFormat="1" ht="21.75" customHeight="1">
      <c r="A20" s="269" t="s">
        <v>121</v>
      </c>
      <c r="B20" s="269"/>
      <c r="C20" s="269" t="s">
        <v>11</v>
      </c>
      <c r="D20" s="269" t="s">
        <v>122</v>
      </c>
      <c r="E20" s="153">
        <v>147.1714</v>
      </c>
      <c r="F20" s="153">
        <v>147.1714</v>
      </c>
      <c r="G20" s="153">
        <v>0</v>
      </c>
      <c r="H20" s="218"/>
      <c r="I20" s="218"/>
      <c r="J20" s="218"/>
    </row>
    <row r="21" spans="1:10" s="295" customFormat="1" ht="21.75" customHeight="1">
      <c r="A21" s="269" t="s">
        <v>123</v>
      </c>
      <c r="B21" s="269"/>
      <c r="C21" s="269" t="s">
        <v>11</v>
      </c>
      <c r="D21" s="269" t="s">
        <v>124</v>
      </c>
      <c r="E21" s="153">
        <v>147.1714</v>
      </c>
      <c r="F21" s="153">
        <v>147.1714</v>
      </c>
      <c r="G21" s="153">
        <v>0</v>
      </c>
      <c r="H21" s="218"/>
      <c r="I21" s="218"/>
      <c r="J21" s="218"/>
    </row>
    <row r="22" spans="1:10" s="295" customFormat="1" ht="24" customHeight="1">
      <c r="A22" s="269" t="s">
        <v>125</v>
      </c>
      <c r="B22" s="269"/>
      <c r="C22" s="269" t="s">
        <v>11</v>
      </c>
      <c r="D22" s="269" t="s">
        <v>126</v>
      </c>
      <c r="E22" s="153">
        <v>147.1714</v>
      </c>
      <c r="F22" s="153">
        <v>147.1714</v>
      </c>
      <c r="G22" s="153">
        <v>0</v>
      </c>
      <c r="H22" s="218"/>
      <c r="I22" s="218"/>
      <c r="J22" s="218"/>
    </row>
    <row r="23" spans="1:10" s="295" customFormat="1" ht="24" customHeight="1">
      <c r="A23" s="269" t="s">
        <v>127</v>
      </c>
      <c r="B23" s="269"/>
      <c r="C23" s="269" t="s">
        <v>11</v>
      </c>
      <c r="D23" s="269" t="s">
        <v>128</v>
      </c>
      <c r="E23" s="153">
        <v>4.2398</v>
      </c>
      <c r="F23" s="153">
        <v>4.2398</v>
      </c>
      <c r="G23" s="153">
        <v>0</v>
      </c>
      <c r="H23" s="218"/>
      <c r="I23" s="218"/>
      <c r="J23" s="218"/>
    </row>
    <row r="24" spans="1:10" s="295" customFormat="1" ht="24" customHeight="1">
      <c r="A24" s="269" t="s">
        <v>129</v>
      </c>
      <c r="B24" s="269"/>
      <c r="C24" s="269" t="s">
        <v>11</v>
      </c>
      <c r="D24" s="269" t="s">
        <v>130</v>
      </c>
      <c r="E24" s="153">
        <v>4.2398</v>
      </c>
      <c r="F24" s="153">
        <v>4.2398</v>
      </c>
      <c r="G24" s="153">
        <v>0</v>
      </c>
      <c r="H24" s="218"/>
      <c r="I24" s="218"/>
      <c r="J24" s="218"/>
    </row>
    <row r="25" spans="1:10" s="295" customFormat="1" ht="24" customHeight="1">
      <c r="A25" s="269" t="s">
        <v>131</v>
      </c>
      <c r="B25" s="269"/>
      <c r="C25" s="269" t="s">
        <v>11</v>
      </c>
      <c r="D25" s="269" t="s">
        <v>132</v>
      </c>
      <c r="E25" s="153">
        <v>4.2398</v>
      </c>
      <c r="F25" s="153">
        <v>4.2398</v>
      </c>
      <c r="G25" s="153">
        <v>0</v>
      </c>
      <c r="H25" s="218"/>
      <c r="I25" s="218"/>
      <c r="J25" s="218"/>
    </row>
    <row r="26" spans="1:10" s="295" customFormat="1" ht="24" customHeight="1">
      <c r="A26" s="269" t="s">
        <v>133</v>
      </c>
      <c r="B26" s="269"/>
      <c r="C26" s="269" t="s">
        <v>11</v>
      </c>
      <c r="D26" s="269" t="s">
        <v>134</v>
      </c>
      <c r="E26" s="153">
        <v>15486.058481</v>
      </c>
      <c r="F26" s="153">
        <v>0</v>
      </c>
      <c r="G26" s="153">
        <v>15486.058481</v>
      </c>
      <c r="H26" s="218"/>
      <c r="I26" s="218"/>
      <c r="J26" s="218"/>
    </row>
    <row r="27" spans="1:10" s="295" customFormat="1" ht="24" customHeight="1">
      <c r="A27" s="269" t="s">
        <v>135</v>
      </c>
      <c r="B27" s="269"/>
      <c r="C27" s="269" t="s">
        <v>11</v>
      </c>
      <c r="D27" s="269" t="s">
        <v>136</v>
      </c>
      <c r="E27" s="153">
        <v>15486.058481</v>
      </c>
      <c r="F27" s="153">
        <v>0</v>
      </c>
      <c r="G27" s="153">
        <v>15486.058481</v>
      </c>
      <c r="H27" s="218"/>
      <c r="I27" s="218"/>
      <c r="J27" s="218"/>
    </row>
    <row r="28" spans="1:10" s="310" customFormat="1" ht="24" customHeight="1">
      <c r="A28" s="269" t="s">
        <v>137</v>
      </c>
      <c r="B28" s="269"/>
      <c r="C28" s="269" t="s">
        <v>11</v>
      </c>
      <c r="D28" s="269" t="s">
        <v>138</v>
      </c>
      <c r="E28" s="153">
        <v>15486.058481</v>
      </c>
      <c r="F28" s="153">
        <v>0</v>
      </c>
      <c r="G28" s="153">
        <v>15486.058481</v>
      </c>
      <c r="H28" s="218"/>
      <c r="I28" s="218"/>
      <c r="J28" s="218"/>
    </row>
    <row r="29" spans="1:10" s="295" customFormat="1" ht="20.25" customHeight="1">
      <c r="A29" s="317" t="s">
        <v>147</v>
      </c>
      <c r="B29" s="317"/>
      <c r="C29" s="317"/>
      <c r="D29" s="317"/>
      <c r="E29" s="317"/>
      <c r="F29" s="317"/>
      <c r="G29" s="317"/>
      <c r="H29" s="317"/>
      <c r="I29" s="317"/>
      <c r="J29" s="317"/>
    </row>
    <row r="30" spans="1:6" ht="26.25" customHeight="1">
      <c r="A30" s="318"/>
      <c r="B30" s="318"/>
      <c r="C30" s="318"/>
      <c r="D30" s="318"/>
      <c r="E30" s="318"/>
      <c r="F30" s="318"/>
    </row>
    <row r="31" spans="1:6" ht="26.25" customHeight="1">
      <c r="A31" s="318"/>
      <c r="B31" s="318"/>
      <c r="C31" s="318"/>
      <c r="D31" s="318"/>
      <c r="E31" s="318"/>
      <c r="F31" s="318"/>
    </row>
    <row r="32" spans="1:6" ht="26.25" customHeight="1">
      <c r="A32" s="318"/>
      <c r="B32" s="318"/>
      <c r="C32" s="318"/>
      <c r="D32" s="318"/>
      <c r="E32" s="318"/>
      <c r="F32" s="318"/>
    </row>
    <row r="33" spans="1:6" ht="26.25" customHeight="1">
      <c r="A33" s="318"/>
      <c r="B33" s="318"/>
      <c r="C33" s="318"/>
      <c r="D33" s="318"/>
      <c r="E33" s="318"/>
      <c r="F33" s="318"/>
    </row>
    <row r="34" spans="1:6" ht="26.25" customHeight="1">
      <c r="A34" s="318"/>
      <c r="B34" s="318"/>
      <c r="C34" s="318"/>
      <c r="D34" s="318"/>
      <c r="E34" s="318"/>
      <c r="F34" s="318"/>
    </row>
    <row r="35" spans="1:6" ht="26.25" customHeight="1">
      <c r="A35" s="318"/>
      <c r="B35" s="318"/>
      <c r="C35" s="318"/>
      <c r="D35" s="318"/>
      <c r="E35" s="318"/>
      <c r="F35" s="318"/>
    </row>
    <row r="36" spans="1:6" ht="26.25" customHeight="1">
      <c r="A36" s="318"/>
      <c r="B36" s="318"/>
      <c r="C36" s="318"/>
      <c r="D36" s="318"/>
      <c r="E36" s="318"/>
      <c r="F36" s="318"/>
    </row>
    <row r="37" spans="1:6" ht="26.25" customHeight="1">
      <c r="A37" s="318"/>
      <c r="B37" s="318"/>
      <c r="C37" s="318"/>
      <c r="D37" s="318"/>
      <c r="E37" s="318"/>
      <c r="F37" s="318"/>
    </row>
    <row r="38" spans="1:6" ht="26.25" customHeight="1">
      <c r="A38" s="318"/>
      <c r="B38" s="318"/>
      <c r="C38" s="318"/>
      <c r="D38" s="318"/>
      <c r="E38" s="318"/>
      <c r="F38" s="318"/>
    </row>
    <row r="39" spans="1:6" ht="26.25" customHeight="1">
      <c r="A39" s="318"/>
      <c r="B39" s="318"/>
      <c r="C39" s="318"/>
      <c r="D39" s="318"/>
      <c r="E39" s="318"/>
      <c r="F39" s="318"/>
    </row>
    <row r="40" spans="1:6" ht="26.25" customHeight="1">
      <c r="A40" s="318"/>
      <c r="B40" s="318"/>
      <c r="C40" s="318"/>
      <c r="D40" s="318"/>
      <c r="E40" s="318"/>
      <c r="F40" s="318"/>
    </row>
    <row r="41" spans="1:6" ht="26.25" customHeight="1">
      <c r="A41" s="318"/>
      <c r="B41" s="318"/>
      <c r="C41" s="318"/>
      <c r="D41" s="318"/>
      <c r="E41" s="318"/>
      <c r="F41" s="318"/>
    </row>
    <row r="42" spans="1:6" ht="26.25" customHeight="1">
      <c r="A42" s="318"/>
      <c r="B42" s="318"/>
      <c r="C42" s="318"/>
      <c r="D42" s="318"/>
      <c r="E42" s="318"/>
      <c r="F42" s="318"/>
    </row>
    <row r="43" spans="1:6" ht="26.25" customHeight="1">
      <c r="A43" s="318"/>
      <c r="B43" s="318"/>
      <c r="C43" s="318"/>
      <c r="D43" s="318"/>
      <c r="E43" s="318"/>
      <c r="F43" s="318"/>
    </row>
    <row r="44" spans="1:6" ht="26.25" customHeight="1">
      <c r="A44" s="318"/>
      <c r="B44" s="318"/>
      <c r="C44" s="318"/>
      <c r="D44" s="318"/>
      <c r="E44" s="318"/>
      <c r="F44" s="318"/>
    </row>
    <row r="45" spans="1:6" ht="26.25" customHeight="1">
      <c r="A45" s="318"/>
      <c r="B45" s="318"/>
      <c r="C45" s="318"/>
      <c r="D45" s="318"/>
      <c r="E45" s="318"/>
      <c r="F45" s="318"/>
    </row>
    <row r="46" spans="1:6" ht="26.25" customHeight="1">
      <c r="A46" s="318"/>
      <c r="B46" s="318"/>
      <c r="C46" s="318"/>
      <c r="D46" s="318"/>
      <c r="E46" s="318"/>
      <c r="F46" s="318"/>
    </row>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Zeros="0" workbookViewId="0" topLeftCell="B28">
      <selection activeCell="H34" sqref="H34:H35"/>
    </sheetView>
  </sheetViews>
  <sheetFormatPr defaultColWidth="9.00390625" defaultRowHeight="14.25"/>
  <cols>
    <col min="1" max="1" width="39.75390625" style="139" customWidth="1"/>
    <col min="2" max="2" width="5.375" style="139" customWidth="1"/>
    <col min="3" max="3" width="11.25390625" style="139" customWidth="1"/>
    <col min="4" max="4" width="39.75390625" style="139" customWidth="1"/>
    <col min="5" max="5" width="6.00390625" style="139" customWidth="1"/>
    <col min="6" max="9" width="12.25390625" style="139" customWidth="1"/>
    <col min="10" max="16384" width="9.00390625" style="139" customWidth="1"/>
  </cols>
  <sheetData>
    <row r="1" spans="1:10" ht="25.5" customHeight="1">
      <c r="A1" s="297" t="s">
        <v>148</v>
      </c>
      <c r="B1" s="297"/>
      <c r="C1" s="297"/>
      <c r="D1" s="297"/>
      <c r="E1" s="297"/>
      <c r="F1" s="297"/>
      <c r="G1" s="297"/>
      <c r="H1" s="297"/>
      <c r="I1" s="297"/>
      <c r="J1" s="163"/>
    </row>
    <row r="2" spans="1:10" s="294" customFormat="1" ht="18" customHeight="1">
      <c r="A2" s="208"/>
      <c r="B2" s="208"/>
      <c r="C2" s="208"/>
      <c r="D2" s="208"/>
      <c r="E2" s="208"/>
      <c r="F2" s="208"/>
      <c r="G2" s="208"/>
      <c r="H2" s="208"/>
      <c r="I2" s="306" t="s">
        <v>149</v>
      </c>
      <c r="J2" s="307"/>
    </row>
    <row r="3" spans="1:10" s="294" customFormat="1" ht="18" customHeight="1">
      <c r="A3" s="112" t="s">
        <v>2</v>
      </c>
      <c r="B3" s="208"/>
      <c r="C3" s="208"/>
      <c r="D3" s="298"/>
      <c r="E3" s="208"/>
      <c r="F3" s="208"/>
      <c r="G3" s="208"/>
      <c r="H3" s="208"/>
      <c r="I3" s="306" t="s">
        <v>3</v>
      </c>
      <c r="J3" s="307"/>
    </row>
    <row r="4" spans="1:10" s="295" customFormat="1" ht="18" customHeight="1">
      <c r="A4" s="43" t="s">
        <v>150</v>
      </c>
      <c r="B4" s="43"/>
      <c r="C4" s="43"/>
      <c r="D4" s="43" t="s">
        <v>151</v>
      </c>
      <c r="E4" s="43"/>
      <c r="F4" s="43" t="s">
        <v>11</v>
      </c>
      <c r="G4" s="43" t="s">
        <v>11</v>
      </c>
      <c r="H4" s="43"/>
      <c r="I4" s="43" t="s">
        <v>11</v>
      </c>
      <c r="J4" s="308"/>
    </row>
    <row r="5" spans="1:10" s="295" customFormat="1" ht="16.5" customHeight="1">
      <c r="A5" s="49" t="s">
        <v>152</v>
      </c>
      <c r="B5" s="49" t="s">
        <v>7</v>
      </c>
      <c r="C5" s="49" t="s">
        <v>153</v>
      </c>
      <c r="D5" s="49" t="s">
        <v>154</v>
      </c>
      <c r="E5" s="49" t="s">
        <v>7</v>
      </c>
      <c r="F5" s="43" t="s">
        <v>100</v>
      </c>
      <c r="G5" s="49" t="s">
        <v>155</v>
      </c>
      <c r="H5" s="299" t="s">
        <v>156</v>
      </c>
      <c r="I5" s="49" t="s">
        <v>157</v>
      </c>
      <c r="J5" s="308"/>
    </row>
    <row r="6" spans="1:10" s="295" customFormat="1" ht="16.5" customHeight="1">
      <c r="A6" s="49"/>
      <c r="B6" s="49" t="s">
        <v>11</v>
      </c>
      <c r="C6" s="49" t="s">
        <v>11</v>
      </c>
      <c r="D6" s="49" t="s">
        <v>11</v>
      </c>
      <c r="E6" s="49" t="s">
        <v>11</v>
      </c>
      <c r="F6" s="43" t="s">
        <v>95</v>
      </c>
      <c r="G6" s="300"/>
      <c r="H6" s="299"/>
      <c r="I6" s="49"/>
      <c r="J6" s="308"/>
    </row>
    <row r="7" spans="1:10" s="295" customFormat="1" ht="18" customHeight="1">
      <c r="A7" s="43" t="s">
        <v>158</v>
      </c>
      <c r="B7" s="43" t="s">
        <v>11</v>
      </c>
      <c r="C7" s="43" t="s">
        <v>13</v>
      </c>
      <c r="D7" s="43" t="s">
        <v>158</v>
      </c>
      <c r="E7" s="43" t="s">
        <v>11</v>
      </c>
      <c r="F7" s="43" t="s">
        <v>16</v>
      </c>
      <c r="G7" s="43" t="s">
        <v>19</v>
      </c>
      <c r="H7" s="43" t="s">
        <v>22</v>
      </c>
      <c r="I7" s="43" t="s">
        <v>25</v>
      </c>
      <c r="J7" s="308"/>
    </row>
    <row r="8" spans="1:10" s="295" customFormat="1" ht="18" customHeight="1">
      <c r="A8" s="44" t="s">
        <v>159</v>
      </c>
      <c r="B8" s="43" t="s">
        <v>13</v>
      </c>
      <c r="C8" s="153">
        <v>767.793964</v>
      </c>
      <c r="D8" s="175" t="s">
        <v>14</v>
      </c>
      <c r="E8" s="301">
        <v>33</v>
      </c>
      <c r="F8" s="153">
        <v>14.5</v>
      </c>
      <c r="G8" s="153">
        <v>14.5</v>
      </c>
      <c r="H8" s="153">
        <v>0</v>
      </c>
      <c r="I8" s="153">
        <v>0</v>
      </c>
      <c r="J8" s="308"/>
    </row>
    <row r="9" spans="1:10" s="295" customFormat="1" ht="18" customHeight="1">
      <c r="A9" s="44" t="s">
        <v>160</v>
      </c>
      <c r="B9" s="43" t="s">
        <v>16</v>
      </c>
      <c r="C9" s="153">
        <v>20000</v>
      </c>
      <c r="D9" s="175" t="s">
        <v>17</v>
      </c>
      <c r="E9" s="301">
        <v>34</v>
      </c>
      <c r="F9" s="153">
        <v>0</v>
      </c>
      <c r="G9" s="153">
        <v>0</v>
      </c>
      <c r="H9" s="153">
        <v>0</v>
      </c>
      <c r="I9" s="153">
        <v>0</v>
      </c>
      <c r="J9" s="308"/>
    </row>
    <row r="10" spans="1:10" s="295" customFormat="1" ht="18" customHeight="1">
      <c r="A10" s="44" t="s">
        <v>161</v>
      </c>
      <c r="B10" s="43" t="s">
        <v>19</v>
      </c>
      <c r="C10" s="153">
        <v>0</v>
      </c>
      <c r="D10" s="175" t="s">
        <v>20</v>
      </c>
      <c r="E10" s="301">
        <v>35</v>
      </c>
      <c r="F10" s="153">
        <v>0</v>
      </c>
      <c r="G10" s="153">
        <v>0</v>
      </c>
      <c r="H10" s="153">
        <v>0</v>
      </c>
      <c r="I10" s="153">
        <v>0</v>
      </c>
      <c r="J10" s="308"/>
    </row>
    <row r="11" spans="1:10" s="295" customFormat="1" ht="18" customHeight="1">
      <c r="A11" s="44" t="s">
        <v>11</v>
      </c>
      <c r="B11" s="43" t="s">
        <v>22</v>
      </c>
      <c r="C11" s="302" t="s">
        <v>11</v>
      </c>
      <c r="D11" s="175" t="s">
        <v>23</v>
      </c>
      <c r="E11" s="301">
        <v>36</v>
      </c>
      <c r="F11" s="153">
        <v>0</v>
      </c>
      <c r="G11" s="153">
        <v>0</v>
      </c>
      <c r="H11" s="153">
        <v>0</v>
      </c>
      <c r="I11" s="153">
        <v>0</v>
      </c>
      <c r="J11" s="308"/>
    </row>
    <row r="12" spans="1:10" s="295" customFormat="1" ht="18" customHeight="1">
      <c r="A12" s="44" t="s">
        <v>11</v>
      </c>
      <c r="B12" s="43" t="s">
        <v>25</v>
      </c>
      <c r="C12" s="302" t="s">
        <v>11</v>
      </c>
      <c r="D12" s="175" t="s">
        <v>26</v>
      </c>
      <c r="E12" s="301">
        <v>37</v>
      </c>
      <c r="F12" s="153">
        <v>0</v>
      </c>
      <c r="G12" s="153">
        <v>0</v>
      </c>
      <c r="H12" s="153">
        <v>0</v>
      </c>
      <c r="I12" s="153">
        <v>0</v>
      </c>
      <c r="J12" s="308"/>
    </row>
    <row r="13" spans="1:10" s="295" customFormat="1" ht="18" customHeight="1">
      <c r="A13" s="44" t="s">
        <v>11</v>
      </c>
      <c r="B13" s="43" t="s">
        <v>28</v>
      </c>
      <c r="C13" s="154" t="s">
        <v>11</v>
      </c>
      <c r="D13" s="175" t="s">
        <v>29</v>
      </c>
      <c r="E13" s="301">
        <v>38</v>
      </c>
      <c r="F13" s="153">
        <v>0</v>
      </c>
      <c r="G13" s="153">
        <v>0</v>
      </c>
      <c r="H13" s="153">
        <v>0</v>
      </c>
      <c r="I13" s="153">
        <v>0</v>
      </c>
      <c r="J13" s="308"/>
    </row>
    <row r="14" spans="1:10" s="295" customFormat="1" ht="18" customHeight="1">
      <c r="A14" s="44" t="s">
        <v>11</v>
      </c>
      <c r="B14" s="43" t="s">
        <v>31</v>
      </c>
      <c r="C14" s="154" t="s">
        <v>11</v>
      </c>
      <c r="D14" s="175" t="s">
        <v>32</v>
      </c>
      <c r="E14" s="301">
        <v>39</v>
      </c>
      <c r="F14" s="153">
        <v>0</v>
      </c>
      <c r="G14" s="153">
        <v>0</v>
      </c>
      <c r="H14" s="153">
        <v>0</v>
      </c>
      <c r="I14" s="153">
        <v>0</v>
      </c>
      <c r="J14" s="308"/>
    </row>
    <row r="15" spans="1:10" s="295" customFormat="1" ht="18" customHeight="1">
      <c r="A15" s="44" t="s">
        <v>11</v>
      </c>
      <c r="B15" s="43" t="s">
        <v>34</v>
      </c>
      <c r="C15" s="154" t="s">
        <v>11</v>
      </c>
      <c r="D15" s="175" t="s">
        <v>35</v>
      </c>
      <c r="E15" s="301">
        <v>40</v>
      </c>
      <c r="F15" s="153">
        <v>0</v>
      </c>
      <c r="G15" s="153">
        <v>0</v>
      </c>
      <c r="H15" s="153">
        <v>0</v>
      </c>
      <c r="I15" s="153">
        <v>0</v>
      </c>
      <c r="J15" s="308"/>
    </row>
    <row r="16" spans="1:10" s="295" customFormat="1" ht="18" customHeight="1">
      <c r="A16" s="44" t="s">
        <v>11</v>
      </c>
      <c r="B16" s="43" t="s">
        <v>36</v>
      </c>
      <c r="C16" s="154" t="s">
        <v>11</v>
      </c>
      <c r="D16" s="175" t="s">
        <v>37</v>
      </c>
      <c r="E16" s="301">
        <v>41</v>
      </c>
      <c r="F16" s="153">
        <v>3.674633</v>
      </c>
      <c r="G16" s="153">
        <v>3.674633</v>
      </c>
      <c r="H16" s="153">
        <v>0</v>
      </c>
      <c r="I16" s="153">
        <v>0</v>
      </c>
      <c r="J16" s="308"/>
    </row>
    <row r="17" spans="1:10" s="295" customFormat="1" ht="18" customHeight="1">
      <c r="A17" s="44" t="s">
        <v>11</v>
      </c>
      <c r="B17" s="43" t="s">
        <v>38</v>
      </c>
      <c r="C17" s="154" t="s">
        <v>11</v>
      </c>
      <c r="D17" s="175" t="s">
        <v>39</v>
      </c>
      <c r="E17" s="301">
        <v>42</v>
      </c>
      <c r="F17" s="153">
        <v>0</v>
      </c>
      <c r="G17" s="153">
        <v>0</v>
      </c>
      <c r="H17" s="153">
        <v>0</v>
      </c>
      <c r="I17" s="153">
        <v>0</v>
      </c>
      <c r="J17" s="308"/>
    </row>
    <row r="18" spans="1:10" s="295" customFormat="1" ht="18" customHeight="1">
      <c r="A18" s="44" t="s">
        <v>11</v>
      </c>
      <c r="B18" s="43" t="s">
        <v>40</v>
      </c>
      <c r="C18" s="154" t="s">
        <v>11</v>
      </c>
      <c r="D18" s="175" t="s">
        <v>41</v>
      </c>
      <c r="E18" s="301">
        <v>43</v>
      </c>
      <c r="F18" s="153">
        <v>0</v>
      </c>
      <c r="G18" s="153">
        <v>0</v>
      </c>
      <c r="H18" s="153">
        <v>0</v>
      </c>
      <c r="I18" s="153">
        <v>0</v>
      </c>
      <c r="J18" s="308"/>
    </row>
    <row r="19" spans="1:10" s="295" customFormat="1" ht="18" customHeight="1">
      <c r="A19" s="44" t="s">
        <v>11</v>
      </c>
      <c r="B19" s="43" t="s">
        <v>42</v>
      </c>
      <c r="C19" s="154" t="s">
        <v>11</v>
      </c>
      <c r="D19" s="175" t="s">
        <v>43</v>
      </c>
      <c r="E19" s="301">
        <v>44</v>
      </c>
      <c r="F19" s="153">
        <v>598.208131</v>
      </c>
      <c r="G19" s="153">
        <v>598.208131</v>
      </c>
      <c r="H19" s="153">
        <v>0</v>
      </c>
      <c r="I19" s="153">
        <v>0</v>
      </c>
      <c r="J19" s="308"/>
    </row>
    <row r="20" spans="1:10" s="295" customFormat="1" ht="18" customHeight="1">
      <c r="A20" s="44" t="s">
        <v>11</v>
      </c>
      <c r="B20" s="43" t="s">
        <v>44</v>
      </c>
      <c r="C20" s="154" t="s">
        <v>11</v>
      </c>
      <c r="D20" s="175" t="s">
        <v>45</v>
      </c>
      <c r="E20" s="301">
        <v>45</v>
      </c>
      <c r="F20" s="153">
        <v>0</v>
      </c>
      <c r="G20" s="153">
        <v>0</v>
      </c>
      <c r="H20" s="153">
        <v>0</v>
      </c>
      <c r="I20" s="153">
        <v>0</v>
      </c>
      <c r="J20" s="308"/>
    </row>
    <row r="21" spans="1:10" s="295" customFormat="1" ht="18" customHeight="1">
      <c r="A21" s="44" t="s">
        <v>11</v>
      </c>
      <c r="B21" s="43" t="s">
        <v>46</v>
      </c>
      <c r="C21" s="154" t="s">
        <v>11</v>
      </c>
      <c r="D21" s="175" t="s">
        <v>47</v>
      </c>
      <c r="E21" s="301">
        <v>46</v>
      </c>
      <c r="F21" s="153">
        <v>147.1714</v>
      </c>
      <c r="G21" s="153">
        <v>147.1714</v>
      </c>
      <c r="H21" s="153">
        <v>0</v>
      </c>
      <c r="I21" s="153">
        <v>0</v>
      </c>
      <c r="J21" s="308"/>
    </row>
    <row r="22" spans="1:9" s="295" customFormat="1" ht="18" customHeight="1">
      <c r="A22" s="44" t="s">
        <v>11</v>
      </c>
      <c r="B22" s="43" t="s">
        <v>48</v>
      </c>
      <c r="C22" s="154" t="s">
        <v>11</v>
      </c>
      <c r="D22" s="175" t="s">
        <v>49</v>
      </c>
      <c r="E22" s="301">
        <v>47</v>
      </c>
      <c r="F22" s="153">
        <v>0</v>
      </c>
      <c r="G22" s="153">
        <v>0</v>
      </c>
      <c r="H22" s="153">
        <v>0</v>
      </c>
      <c r="I22" s="153">
        <v>0</v>
      </c>
    </row>
    <row r="23" spans="1:9" s="295" customFormat="1" ht="18" customHeight="1">
      <c r="A23" s="44" t="s">
        <v>11</v>
      </c>
      <c r="B23" s="43" t="s">
        <v>50</v>
      </c>
      <c r="C23" s="154" t="s">
        <v>11</v>
      </c>
      <c r="D23" s="175" t="s">
        <v>51</v>
      </c>
      <c r="E23" s="301">
        <v>48</v>
      </c>
      <c r="F23" s="153">
        <v>0</v>
      </c>
      <c r="G23" s="153">
        <v>0</v>
      </c>
      <c r="H23" s="153">
        <v>0</v>
      </c>
      <c r="I23" s="153">
        <v>0</v>
      </c>
    </row>
    <row r="24" spans="1:9" s="295" customFormat="1" ht="18" customHeight="1">
      <c r="A24" s="44" t="s">
        <v>11</v>
      </c>
      <c r="B24" s="43" t="s">
        <v>52</v>
      </c>
      <c r="C24" s="154" t="s">
        <v>11</v>
      </c>
      <c r="D24" s="175" t="s">
        <v>53</v>
      </c>
      <c r="E24" s="301">
        <v>49</v>
      </c>
      <c r="F24" s="153">
        <v>0</v>
      </c>
      <c r="G24" s="153">
        <v>0</v>
      </c>
      <c r="H24" s="153">
        <v>0</v>
      </c>
      <c r="I24" s="153">
        <v>0</v>
      </c>
    </row>
    <row r="25" spans="1:9" s="295" customFormat="1" ht="18" customHeight="1">
      <c r="A25" s="44" t="s">
        <v>11</v>
      </c>
      <c r="B25" s="43" t="s">
        <v>54</v>
      </c>
      <c r="C25" s="154" t="s">
        <v>11</v>
      </c>
      <c r="D25" s="175" t="s">
        <v>55</v>
      </c>
      <c r="E25" s="301">
        <v>50</v>
      </c>
      <c r="F25" s="153">
        <v>0</v>
      </c>
      <c r="G25" s="153">
        <v>0</v>
      </c>
      <c r="H25" s="153">
        <v>0</v>
      </c>
      <c r="I25" s="153">
        <v>0</v>
      </c>
    </row>
    <row r="26" spans="1:9" s="295" customFormat="1" ht="18" customHeight="1">
      <c r="A26" s="44" t="s">
        <v>11</v>
      </c>
      <c r="B26" s="43" t="s">
        <v>56</v>
      </c>
      <c r="C26" s="154" t="s">
        <v>11</v>
      </c>
      <c r="D26" s="175" t="s">
        <v>57</v>
      </c>
      <c r="E26" s="301">
        <v>51</v>
      </c>
      <c r="F26" s="153">
        <v>4.2398</v>
      </c>
      <c r="G26" s="153">
        <v>4.2398</v>
      </c>
      <c r="H26" s="153">
        <v>0</v>
      </c>
      <c r="I26" s="153">
        <v>0</v>
      </c>
    </row>
    <row r="27" spans="1:9" s="295" customFormat="1" ht="18" customHeight="1">
      <c r="A27" s="44" t="s">
        <v>11</v>
      </c>
      <c r="B27" s="43" t="s">
        <v>58</v>
      </c>
      <c r="C27" s="154" t="s">
        <v>11</v>
      </c>
      <c r="D27" s="175" t="s">
        <v>59</v>
      </c>
      <c r="E27" s="301">
        <v>52</v>
      </c>
      <c r="F27" s="153">
        <v>0</v>
      </c>
      <c r="G27" s="153">
        <v>0</v>
      </c>
      <c r="H27" s="153">
        <v>0</v>
      </c>
      <c r="I27" s="153">
        <v>0</v>
      </c>
    </row>
    <row r="28" spans="1:9" s="295" customFormat="1" ht="18" customHeight="1">
      <c r="A28" s="44" t="s">
        <v>11</v>
      </c>
      <c r="B28" s="43" t="s">
        <v>60</v>
      </c>
      <c r="C28" s="154" t="s">
        <v>11</v>
      </c>
      <c r="D28" s="175" t="s">
        <v>61</v>
      </c>
      <c r="E28" s="301">
        <v>53</v>
      </c>
      <c r="F28" s="153">
        <v>0</v>
      </c>
      <c r="G28" s="153">
        <v>0</v>
      </c>
      <c r="H28" s="153">
        <v>0</v>
      </c>
      <c r="I28" s="153">
        <v>0</v>
      </c>
    </row>
    <row r="29" spans="1:9" s="295" customFormat="1" ht="18" customHeight="1">
      <c r="A29" s="44" t="s">
        <v>11</v>
      </c>
      <c r="B29" s="43" t="s">
        <v>62</v>
      </c>
      <c r="C29" s="154" t="s">
        <v>11</v>
      </c>
      <c r="D29" s="175" t="s">
        <v>63</v>
      </c>
      <c r="E29" s="301">
        <v>54</v>
      </c>
      <c r="F29" s="153">
        <v>0</v>
      </c>
      <c r="G29" s="153">
        <v>0</v>
      </c>
      <c r="H29" s="153">
        <v>0</v>
      </c>
      <c r="I29" s="153">
        <v>0</v>
      </c>
    </row>
    <row r="30" spans="1:9" s="295" customFormat="1" ht="18" customHeight="1">
      <c r="A30" s="44" t="s">
        <v>11</v>
      </c>
      <c r="B30" s="43" t="s">
        <v>64</v>
      </c>
      <c r="C30" s="154" t="s">
        <v>11</v>
      </c>
      <c r="D30" s="175" t="s">
        <v>65</v>
      </c>
      <c r="E30" s="301">
        <v>55</v>
      </c>
      <c r="F30" s="153">
        <v>15486.058481</v>
      </c>
      <c r="G30" s="153">
        <v>0</v>
      </c>
      <c r="H30" s="153">
        <v>15486.058481</v>
      </c>
      <c r="I30" s="153">
        <v>0</v>
      </c>
    </row>
    <row r="31" spans="1:9" s="295" customFormat="1" ht="18" customHeight="1">
      <c r="A31" s="44"/>
      <c r="B31" s="43" t="s">
        <v>66</v>
      </c>
      <c r="C31" s="154" t="s">
        <v>11</v>
      </c>
      <c r="D31" s="175" t="s">
        <v>67</v>
      </c>
      <c r="E31" s="301">
        <v>56</v>
      </c>
      <c r="F31" s="153">
        <v>0</v>
      </c>
      <c r="G31" s="153">
        <v>0</v>
      </c>
      <c r="H31" s="153">
        <v>0</v>
      </c>
      <c r="I31" s="153">
        <v>0</v>
      </c>
    </row>
    <row r="32" spans="1:9" s="295" customFormat="1" ht="18" customHeight="1">
      <c r="A32" s="44"/>
      <c r="B32" s="43" t="s">
        <v>68</v>
      </c>
      <c r="C32" s="154" t="s">
        <v>11</v>
      </c>
      <c r="D32" s="44" t="s">
        <v>69</v>
      </c>
      <c r="E32" s="301">
        <v>57</v>
      </c>
      <c r="F32" s="153">
        <v>0</v>
      </c>
      <c r="G32" s="153">
        <v>0</v>
      </c>
      <c r="H32" s="153">
        <v>0</v>
      </c>
      <c r="I32" s="153">
        <v>0</v>
      </c>
    </row>
    <row r="33" spans="1:9" s="295" customFormat="1" ht="18" customHeight="1">
      <c r="A33" s="44"/>
      <c r="B33" s="43" t="s">
        <v>70</v>
      </c>
      <c r="C33" s="154" t="s">
        <v>11</v>
      </c>
      <c r="D33" s="44" t="s">
        <v>71</v>
      </c>
      <c r="E33" s="301">
        <v>58</v>
      </c>
      <c r="F33" s="153">
        <v>0</v>
      </c>
      <c r="G33" s="153">
        <v>0</v>
      </c>
      <c r="H33" s="153">
        <v>0</v>
      </c>
      <c r="I33" s="153">
        <v>0</v>
      </c>
    </row>
    <row r="34" spans="1:9" s="295" customFormat="1" ht="18" customHeight="1">
      <c r="A34" s="43" t="s">
        <v>72</v>
      </c>
      <c r="B34" s="43" t="s">
        <v>73</v>
      </c>
      <c r="C34" s="153">
        <v>20767.793963999997</v>
      </c>
      <c r="D34" s="43" t="s">
        <v>74</v>
      </c>
      <c r="E34" s="301">
        <v>59</v>
      </c>
      <c r="F34" s="153">
        <v>16253.852444999999</v>
      </c>
      <c r="G34" s="153">
        <v>767.793964</v>
      </c>
      <c r="H34" s="153">
        <v>15486.058481</v>
      </c>
      <c r="I34" s="153">
        <v>0</v>
      </c>
    </row>
    <row r="35" spans="1:9" s="295" customFormat="1" ht="18" customHeight="1">
      <c r="A35" s="44" t="s">
        <v>162</v>
      </c>
      <c r="B35" s="43" t="s">
        <v>76</v>
      </c>
      <c r="C35" s="153">
        <v>0</v>
      </c>
      <c r="D35" s="44" t="s">
        <v>163</v>
      </c>
      <c r="E35" s="301">
        <v>60</v>
      </c>
      <c r="F35" s="153">
        <v>4513.941519</v>
      </c>
      <c r="G35" s="153">
        <v>0</v>
      </c>
      <c r="H35" s="153">
        <v>4513.941519</v>
      </c>
      <c r="I35" s="153">
        <v>0</v>
      </c>
    </row>
    <row r="36" spans="1:9" s="295" customFormat="1" ht="18" customHeight="1">
      <c r="A36" s="44" t="s">
        <v>159</v>
      </c>
      <c r="B36" s="43" t="s">
        <v>79</v>
      </c>
      <c r="C36" s="153">
        <v>0</v>
      </c>
      <c r="D36" s="44"/>
      <c r="E36" s="301">
        <v>61</v>
      </c>
      <c r="F36" s="153" t="s">
        <v>11</v>
      </c>
      <c r="G36" s="153" t="s">
        <v>11</v>
      </c>
      <c r="H36" s="153" t="s">
        <v>11</v>
      </c>
      <c r="I36" s="153" t="s">
        <v>11</v>
      </c>
    </row>
    <row r="37" spans="1:9" s="295" customFormat="1" ht="18" customHeight="1">
      <c r="A37" s="44" t="s">
        <v>160</v>
      </c>
      <c r="B37" s="43" t="s">
        <v>82</v>
      </c>
      <c r="C37" s="153">
        <v>0</v>
      </c>
      <c r="D37" s="44" t="s">
        <v>11</v>
      </c>
      <c r="E37" s="301">
        <v>62</v>
      </c>
      <c r="F37" s="153" t="s">
        <v>11</v>
      </c>
      <c r="G37" s="153" t="s">
        <v>11</v>
      </c>
      <c r="H37" s="153" t="s">
        <v>11</v>
      </c>
      <c r="I37" s="153" t="s">
        <v>11</v>
      </c>
    </row>
    <row r="38" spans="1:9" s="295" customFormat="1" ht="18" customHeight="1">
      <c r="A38" s="44" t="s">
        <v>161</v>
      </c>
      <c r="B38" s="43" t="s">
        <v>164</v>
      </c>
      <c r="C38" s="153">
        <v>0</v>
      </c>
      <c r="D38" s="44"/>
      <c r="E38" s="301">
        <v>63</v>
      </c>
      <c r="F38" s="153" t="s">
        <v>11</v>
      </c>
      <c r="G38" s="153" t="s">
        <v>11</v>
      </c>
      <c r="H38" s="153" t="s">
        <v>11</v>
      </c>
      <c r="I38" s="153" t="s">
        <v>11</v>
      </c>
    </row>
    <row r="39" spans="1:9" s="295" customFormat="1" ht="18" customHeight="1">
      <c r="A39" s="303" t="s">
        <v>81</v>
      </c>
      <c r="B39" s="303" t="s">
        <v>165</v>
      </c>
      <c r="C39" s="153">
        <v>20767.793963999997</v>
      </c>
      <c r="D39" s="303" t="s">
        <v>81</v>
      </c>
      <c r="E39" s="301">
        <v>64</v>
      </c>
      <c r="F39" s="153">
        <v>20767.793963999997</v>
      </c>
      <c r="G39" s="153">
        <v>767.793964</v>
      </c>
      <c r="H39" s="153">
        <v>20000</v>
      </c>
      <c r="I39" s="153">
        <v>0</v>
      </c>
    </row>
    <row r="40" spans="1:9" s="296" customFormat="1" ht="18" customHeight="1">
      <c r="A40" s="304" t="s">
        <v>166</v>
      </c>
      <c r="B40" s="304"/>
      <c r="C40" s="305"/>
      <c r="D40" s="304"/>
      <c r="E40" s="304"/>
      <c r="F40" s="304"/>
      <c r="G40" s="304"/>
      <c r="H40" s="304"/>
      <c r="I40" s="304"/>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sheetPr>
    <pageSetUpPr fitToPage="1"/>
  </sheetPr>
  <dimension ref="A1:Q46"/>
  <sheetViews>
    <sheetView showZeros="0" workbookViewId="0" topLeftCell="D4">
      <selection activeCell="I8" sqref="I8:J8"/>
    </sheetView>
  </sheetViews>
  <sheetFormatPr defaultColWidth="9.00390625" defaultRowHeight="14.25" customHeight="1"/>
  <cols>
    <col min="1" max="3" width="4.125" style="242" customWidth="1"/>
    <col min="4" max="4" width="34.00390625" style="242" customWidth="1"/>
    <col min="5" max="6" width="8.25390625" style="242" customWidth="1"/>
    <col min="7" max="7" width="9.375" style="242" customWidth="1"/>
    <col min="8" max="17" width="8.25390625" style="242" customWidth="1"/>
    <col min="18" max="16384" width="9.00390625" style="242" customWidth="1"/>
  </cols>
  <sheetData>
    <row r="1" spans="1:17" ht="36" customHeight="1">
      <c r="A1" s="243" t="s">
        <v>167</v>
      </c>
      <c r="B1" s="243"/>
      <c r="C1" s="243"/>
      <c r="D1" s="243"/>
      <c r="E1" s="243"/>
      <c r="F1" s="243"/>
      <c r="G1" s="243"/>
      <c r="H1" s="243"/>
      <c r="I1" s="243"/>
      <c r="J1" s="243"/>
      <c r="K1" s="274"/>
      <c r="L1" s="274"/>
      <c r="M1" s="274"/>
      <c r="N1" s="274"/>
      <c r="O1" s="274"/>
      <c r="P1" s="274"/>
      <c r="Q1" s="274"/>
    </row>
    <row r="2" spans="1:17" ht="19.5" customHeight="1">
      <c r="A2" s="244"/>
      <c r="B2" s="244"/>
      <c r="C2" s="244"/>
      <c r="D2" s="244"/>
      <c r="E2" s="244"/>
      <c r="F2" s="244"/>
      <c r="G2" s="244"/>
      <c r="H2" s="244"/>
      <c r="I2" s="244"/>
      <c r="J2" s="244"/>
      <c r="K2" s="275"/>
      <c r="L2" s="275"/>
      <c r="M2" s="275"/>
      <c r="N2" s="276"/>
      <c r="O2" s="277"/>
      <c r="P2" s="278" t="s">
        <v>168</v>
      </c>
      <c r="Q2" s="278"/>
    </row>
    <row r="3" spans="1:17" s="240" customFormat="1" ht="19.5" customHeight="1">
      <c r="A3" s="245" t="s">
        <v>2</v>
      </c>
      <c r="B3" s="245"/>
      <c r="C3" s="245"/>
      <c r="D3" s="245"/>
      <c r="E3" s="246"/>
      <c r="F3" s="246"/>
      <c r="G3" s="246"/>
      <c r="H3" s="246"/>
      <c r="I3" s="279"/>
      <c r="J3" s="279"/>
      <c r="K3" s="280"/>
      <c r="L3" s="281"/>
      <c r="M3" s="281"/>
      <c r="N3" s="282"/>
      <c r="O3" s="283"/>
      <c r="P3" s="284" t="s">
        <v>3</v>
      </c>
      <c r="Q3" s="284"/>
    </row>
    <row r="4" spans="1:17" s="241" customFormat="1" ht="39.75" customHeight="1">
      <c r="A4" s="247" t="s">
        <v>6</v>
      </c>
      <c r="B4" s="247"/>
      <c r="C4" s="247"/>
      <c r="D4" s="247"/>
      <c r="E4" s="247" t="s">
        <v>169</v>
      </c>
      <c r="F4" s="247"/>
      <c r="G4" s="247"/>
      <c r="H4" s="248" t="s">
        <v>170</v>
      </c>
      <c r="I4" s="285"/>
      <c r="J4" s="286"/>
      <c r="K4" s="260" t="s">
        <v>171</v>
      </c>
      <c r="L4" s="260"/>
      <c r="M4" s="260"/>
      <c r="N4" s="287" t="s">
        <v>80</v>
      </c>
      <c r="O4" s="287"/>
      <c r="P4" s="287"/>
      <c r="Q4" s="287"/>
    </row>
    <row r="5" spans="1:17" s="241" customFormat="1" ht="26.25" customHeight="1">
      <c r="A5" s="249" t="s">
        <v>172</v>
      </c>
      <c r="B5" s="250"/>
      <c r="C5" s="251"/>
      <c r="D5" s="252" t="s">
        <v>94</v>
      </c>
      <c r="E5" s="252" t="s">
        <v>100</v>
      </c>
      <c r="F5" s="252" t="s">
        <v>173</v>
      </c>
      <c r="G5" s="252" t="s">
        <v>174</v>
      </c>
      <c r="H5" s="253" t="s">
        <v>100</v>
      </c>
      <c r="I5" s="252" t="s">
        <v>142</v>
      </c>
      <c r="J5" s="252" t="s">
        <v>143</v>
      </c>
      <c r="K5" s="288" t="s">
        <v>100</v>
      </c>
      <c r="L5" s="260" t="s">
        <v>142</v>
      </c>
      <c r="M5" s="260" t="s">
        <v>143</v>
      </c>
      <c r="N5" s="289" t="s">
        <v>100</v>
      </c>
      <c r="O5" s="287" t="s">
        <v>173</v>
      </c>
      <c r="P5" s="287" t="s">
        <v>174</v>
      </c>
      <c r="Q5" s="287"/>
    </row>
    <row r="6" spans="1:17" s="241" customFormat="1" ht="36" customHeight="1">
      <c r="A6" s="254"/>
      <c r="B6" s="255"/>
      <c r="C6" s="256"/>
      <c r="D6" s="257"/>
      <c r="E6" s="257"/>
      <c r="F6" s="257"/>
      <c r="G6" s="258"/>
      <c r="H6" s="259"/>
      <c r="I6" s="257"/>
      <c r="J6" s="257"/>
      <c r="K6" s="288"/>
      <c r="L6" s="260"/>
      <c r="M6" s="260"/>
      <c r="N6" s="289"/>
      <c r="O6" s="287"/>
      <c r="P6" s="290" t="s">
        <v>175</v>
      </c>
      <c r="Q6" s="293" t="s">
        <v>176</v>
      </c>
    </row>
    <row r="7" spans="1:17" s="241" customFormat="1" ht="22.5" customHeight="1">
      <c r="A7" s="247" t="s">
        <v>97</v>
      </c>
      <c r="B7" s="247" t="s">
        <v>98</v>
      </c>
      <c r="C7" s="247" t="s">
        <v>99</v>
      </c>
      <c r="D7" s="247" t="s">
        <v>10</v>
      </c>
      <c r="E7" s="260">
        <v>1</v>
      </c>
      <c r="F7" s="260">
        <v>2</v>
      </c>
      <c r="G7" s="260">
        <v>3</v>
      </c>
      <c r="H7" s="260">
        <v>4</v>
      </c>
      <c r="I7" s="260">
        <v>5</v>
      </c>
      <c r="J7" s="260">
        <v>6</v>
      </c>
      <c r="K7" s="260">
        <v>7</v>
      </c>
      <c r="L7" s="260">
        <v>8</v>
      </c>
      <c r="M7" s="260">
        <v>9</v>
      </c>
      <c r="N7" s="260">
        <v>10</v>
      </c>
      <c r="O7" s="260">
        <v>11</v>
      </c>
      <c r="P7" s="260">
        <v>12</v>
      </c>
      <c r="Q7" s="260">
        <v>13</v>
      </c>
    </row>
    <row r="8" spans="1:17" s="241" customFormat="1" ht="22.5" customHeight="1">
      <c r="A8" s="247"/>
      <c r="B8" s="247"/>
      <c r="C8" s="247"/>
      <c r="D8" s="247" t="s">
        <v>100</v>
      </c>
      <c r="E8" s="247"/>
      <c r="F8" s="247"/>
      <c r="G8" s="247"/>
      <c r="H8" s="247">
        <f>H9+H12+H16+H19+H22</f>
        <v>767.7939639999998</v>
      </c>
      <c r="I8" s="247">
        <f>I9+I12+I16+I19+I22</f>
        <v>169.585833</v>
      </c>
      <c r="J8" s="247">
        <f>J9+J12+J16+J19+J22</f>
        <v>598.208131</v>
      </c>
      <c r="K8" s="247">
        <f>L8+M8</f>
        <v>767.793964</v>
      </c>
      <c r="L8" s="247">
        <f>L9+L12+L16+L19+L22</f>
        <v>169.585833</v>
      </c>
      <c r="M8" s="247">
        <f>M9+M12+M16+M19+M22</f>
        <v>598.208131</v>
      </c>
      <c r="N8" s="289"/>
      <c r="O8" s="289"/>
      <c r="P8" s="289"/>
      <c r="Q8" s="289"/>
    </row>
    <row r="9" spans="1:17" s="241" customFormat="1" ht="22.5" customHeight="1">
      <c r="A9" s="261" t="s">
        <v>101</v>
      </c>
      <c r="B9" s="261"/>
      <c r="C9" s="261"/>
      <c r="D9" s="262" t="s">
        <v>102</v>
      </c>
      <c r="E9" s="153">
        <v>0</v>
      </c>
      <c r="F9" s="153">
        <v>0</v>
      </c>
      <c r="G9" s="153">
        <v>0</v>
      </c>
      <c r="H9" s="153">
        <v>14.5</v>
      </c>
      <c r="I9" s="153">
        <v>14.5</v>
      </c>
      <c r="J9" s="153">
        <v>0</v>
      </c>
      <c r="K9" s="247">
        <f aca="true" t="shared" si="0" ref="K9:K24">L9+M9</f>
        <v>14.5</v>
      </c>
      <c r="L9" s="153">
        <v>14.5</v>
      </c>
      <c r="M9" s="153">
        <v>0</v>
      </c>
      <c r="N9" s="153"/>
      <c r="O9" s="153"/>
      <c r="P9" s="153"/>
      <c r="Q9" s="289"/>
    </row>
    <row r="10" spans="1:17" s="241" customFormat="1" ht="22.5" customHeight="1">
      <c r="A10" s="263">
        <v>201</v>
      </c>
      <c r="B10" s="264" t="s">
        <v>177</v>
      </c>
      <c r="C10" s="265"/>
      <c r="D10" s="262" t="s">
        <v>104</v>
      </c>
      <c r="E10" s="153">
        <v>0</v>
      </c>
      <c r="F10" s="153">
        <v>0</v>
      </c>
      <c r="G10" s="153">
        <v>0</v>
      </c>
      <c r="H10" s="153">
        <v>14.5</v>
      </c>
      <c r="I10" s="153">
        <v>14.5</v>
      </c>
      <c r="J10" s="153">
        <v>0</v>
      </c>
      <c r="K10" s="247">
        <f t="shared" si="0"/>
        <v>14.5</v>
      </c>
      <c r="L10" s="153">
        <v>14.5</v>
      </c>
      <c r="M10" s="153">
        <v>0</v>
      </c>
      <c r="N10" s="153"/>
      <c r="O10" s="153"/>
      <c r="P10" s="153"/>
      <c r="Q10" s="289"/>
    </row>
    <row r="11" spans="1:17" s="241" customFormat="1" ht="22.5" customHeight="1">
      <c r="A11" s="263">
        <v>201</v>
      </c>
      <c r="B11" s="264" t="s">
        <v>177</v>
      </c>
      <c r="C11" s="265">
        <v>99</v>
      </c>
      <c r="D11" s="262" t="s">
        <v>106</v>
      </c>
      <c r="E11" s="153">
        <v>0</v>
      </c>
      <c r="F11" s="153">
        <v>0</v>
      </c>
      <c r="G11" s="153">
        <v>0</v>
      </c>
      <c r="H11" s="153">
        <v>14.5</v>
      </c>
      <c r="I11" s="153">
        <v>14.5</v>
      </c>
      <c r="J11" s="153">
        <v>0</v>
      </c>
      <c r="K11" s="247">
        <f t="shared" si="0"/>
        <v>14.5</v>
      </c>
      <c r="L11" s="153">
        <v>14.5</v>
      </c>
      <c r="M11" s="153">
        <v>0</v>
      </c>
      <c r="N11" s="153"/>
      <c r="O11" s="153"/>
      <c r="P11" s="153"/>
      <c r="Q11" s="289"/>
    </row>
    <row r="12" spans="1:17" s="241" customFormat="1" ht="22.5" customHeight="1">
      <c r="A12" s="263" t="s">
        <v>107</v>
      </c>
      <c r="B12" s="266"/>
      <c r="C12" s="266"/>
      <c r="D12" s="262" t="s">
        <v>108</v>
      </c>
      <c r="E12" s="153">
        <v>0</v>
      </c>
      <c r="F12" s="153">
        <v>0</v>
      </c>
      <c r="G12" s="153">
        <v>0</v>
      </c>
      <c r="H12" s="153">
        <v>3.674633</v>
      </c>
      <c r="I12" s="153">
        <v>3.674633</v>
      </c>
      <c r="J12" s="153">
        <v>0</v>
      </c>
      <c r="K12" s="247">
        <f t="shared" si="0"/>
        <v>3.674633</v>
      </c>
      <c r="L12" s="153">
        <v>3.674633</v>
      </c>
      <c r="M12" s="153">
        <v>0</v>
      </c>
      <c r="N12" s="153"/>
      <c r="O12" s="153"/>
      <c r="P12" s="153"/>
      <c r="Q12" s="289"/>
    </row>
    <row r="13" spans="1:17" s="241" customFormat="1" ht="22.5" customHeight="1">
      <c r="A13" s="267" t="s">
        <v>107</v>
      </c>
      <c r="B13" s="265">
        <v>11</v>
      </c>
      <c r="C13" s="265"/>
      <c r="D13" s="262" t="s">
        <v>110</v>
      </c>
      <c r="E13" s="153">
        <v>0</v>
      </c>
      <c r="F13" s="153">
        <v>0</v>
      </c>
      <c r="G13" s="153">
        <v>0</v>
      </c>
      <c r="H13" s="153">
        <v>3.674633</v>
      </c>
      <c r="I13" s="153">
        <v>3.674633</v>
      </c>
      <c r="J13" s="153">
        <v>0</v>
      </c>
      <c r="K13" s="247">
        <f t="shared" si="0"/>
        <v>3.674633</v>
      </c>
      <c r="L13" s="153">
        <v>3.674633</v>
      </c>
      <c r="M13" s="153">
        <v>0</v>
      </c>
      <c r="N13" s="153"/>
      <c r="O13" s="153"/>
      <c r="P13" s="153"/>
      <c r="Q13" s="289"/>
    </row>
    <row r="14" spans="1:17" s="241" customFormat="1" ht="22.5" customHeight="1">
      <c r="A14" s="267" t="s">
        <v>107</v>
      </c>
      <c r="B14" s="265">
        <v>11</v>
      </c>
      <c r="C14" s="264" t="s">
        <v>178</v>
      </c>
      <c r="D14" s="262" t="s">
        <v>112</v>
      </c>
      <c r="E14" s="153">
        <v>0</v>
      </c>
      <c r="F14" s="153">
        <v>0</v>
      </c>
      <c r="G14" s="153">
        <v>0</v>
      </c>
      <c r="H14" s="153">
        <v>2.504195</v>
      </c>
      <c r="I14" s="153">
        <v>2.504195</v>
      </c>
      <c r="J14" s="153">
        <v>0</v>
      </c>
      <c r="K14" s="247">
        <f t="shared" si="0"/>
        <v>2.504195</v>
      </c>
      <c r="L14" s="153">
        <v>2.504195</v>
      </c>
      <c r="M14" s="153">
        <v>0</v>
      </c>
      <c r="N14" s="153"/>
      <c r="O14" s="153"/>
      <c r="P14" s="153"/>
      <c r="Q14" s="289"/>
    </row>
    <row r="15" spans="1:17" s="241" customFormat="1" ht="22.5" customHeight="1">
      <c r="A15" s="267" t="s">
        <v>107</v>
      </c>
      <c r="B15" s="265">
        <v>11</v>
      </c>
      <c r="C15" s="264" t="s">
        <v>179</v>
      </c>
      <c r="D15" s="262" t="s">
        <v>114</v>
      </c>
      <c r="E15" s="153">
        <v>0</v>
      </c>
      <c r="F15" s="153">
        <v>0</v>
      </c>
      <c r="G15" s="153">
        <v>0</v>
      </c>
      <c r="H15" s="153">
        <v>1.1704379999999999</v>
      </c>
      <c r="I15" s="153">
        <v>1.1704379999999999</v>
      </c>
      <c r="J15" s="153">
        <v>0</v>
      </c>
      <c r="K15" s="247">
        <f t="shared" si="0"/>
        <v>1.1704379999999999</v>
      </c>
      <c r="L15" s="153">
        <v>1.1704379999999999</v>
      </c>
      <c r="M15" s="153">
        <v>0</v>
      </c>
      <c r="N15" s="153"/>
      <c r="O15" s="153"/>
      <c r="P15" s="153"/>
      <c r="Q15" s="289"/>
    </row>
    <row r="16" spans="1:17" s="241" customFormat="1" ht="22.5" customHeight="1">
      <c r="A16" s="263" t="s">
        <v>115</v>
      </c>
      <c r="B16" s="266"/>
      <c r="C16" s="266"/>
      <c r="D16" s="262" t="s">
        <v>116</v>
      </c>
      <c r="E16" s="153">
        <v>0</v>
      </c>
      <c r="F16" s="153">
        <v>0</v>
      </c>
      <c r="G16" s="153">
        <v>0</v>
      </c>
      <c r="H16" s="153">
        <v>598.208131</v>
      </c>
      <c r="I16" s="153">
        <v>0</v>
      </c>
      <c r="J16" s="153">
        <v>598.208131</v>
      </c>
      <c r="K16" s="247">
        <f t="shared" si="0"/>
        <v>598.208131</v>
      </c>
      <c r="L16" s="153">
        <v>0</v>
      </c>
      <c r="M16" s="153">
        <v>598.208131</v>
      </c>
      <c r="N16" s="153"/>
      <c r="O16" s="153"/>
      <c r="P16" s="153"/>
      <c r="Q16" s="289"/>
    </row>
    <row r="17" spans="1:17" s="241" customFormat="1" ht="22.5" customHeight="1">
      <c r="A17" s="267" t="s">
        <v>115</v>
      </c>
      <c r="B17" s="264" t="s">
        <v>180</v>
      </c>
      <c r="C17" s="264"/>
      <c r="D17" s="262" t="s">
        <v>118</v>
      </c>
      <c r="E17" s="153">
        <v>0</v>
      </c>
      <c r="F17" s="153">
        <v>0</v>
      </c>
      <c r="G17" s="153">
        <v>0</v>
      </c>
      <c r="H17" s="153">
        <v>598.208131</v>
      </c>
      <c r="I17" s="153">
        <v>0</v>
      </c>
      <c r="J17" s="153">
        <v>598.208131</v>
      </c>
      <c r="K17" s="247">
        <f t="shared" si="0"/>
        <v>598.208131</v>
      </c>
      <c r="L17" s="153">
        <v>0</v>
      </c>
      <c r="M17" s="153">
        <v>598.208131</v>
      </c>
      <c r="N17" s="153"/>
      <c r="O17" s="153"/>
      <c r="P17" s="153"/>
      <c r="Q17" s="289"/>
    </row>
    <row r="18" spans="1:17" s="241" customFormat="1" ht="22.5" customHeight="1">
      <c r="A18" s="267" t="s">
        <v>115</v>
      </c>
      <c r="B18" s="264" t="s">
        <v>180</v>
      </c>
      <c r="C18" s="264" t="s">
        <v>181</v>
      </c>
      <c r="D18" s="262" t="s">
        <v>120</v>
      </c>
      <c r="E18" s="153">
        <v>0</v>
      </c>
      <c r="F18" s="153">
        <v>0</v>
      </c>
      <c r="G18" s="153">
        <v>0</v>
      </c>
      <c r="H18" s="153">
        <v>598.208131</v>
      </c>
      <c r="I18" s="153">
        <v>0</v>
      </c>
      <c r="J18" s="153">
        <v>598.208131</v>
      </c>
      <c r="K18" s="247">
        <f t="shared" si="0"/>
        <v>598.208131</v>
      </c>
      <c r="L18" s="153">
        <v>0</v>
      </c>
      <c r="M18" s="153">
        <v>598.208131</v>
      </c>
      <c r="N18" s="153"/>
      <c r="O18" s="153"/>
      <c r="P18" s="153"/>
      <c r="Q18" s="289"/>
    </row>
    <row r="19" spans="1:17" s="241" customFormat="1" ht="22.5" customHeight="1">
      <c r="A19" s="263" t="s">
        <v>121</v>
      </c>
      <c r="B19" s="264"/>
      <c r="C19" s="264"/>
      <c r="D19" s="262" t="s">
        <v>122</v>
      </c>
      <c r="E19" s="153">
        <v>0</v>
      </c>
      <c r="F19" s="153">
        <v>0</v>
      </c>
      <c r="G19" s="153">
        <v>0</v>
      </c>
      <c r="H19" s="153">
        <v>147.1714</v>
      </c>
      <c r="I19" s="153">
        <v>147.1714</v>
      </c>
      <c r="J19" s="153">
        <v>0</v>
      </c>
      <c r="K19" s="247">
        <f t="shared" si="0"/>
        <v>147.1714</v>
      </c>
      <c r="L19" s="153">
        <v>147.1714</v>
      </c>
      <c r="M19" s="153">
        <v>0</v>
      </c>
      <c r="N19" s="153"/>
      <c r="O19" s="153"/>
      <c r="P19" s="153"/>
      <c r="Q19" s="289"/>
    </row>
    <row r="20" spans="1:17" s="241" customFormat="1" ht="22.5" customHeight="1">
      <c r="A20" s="267" t="s">
        <v>121</v>
      </c>
      <c r="B20" s="264" t="s">
        <v>180</v>
      </c>
      <c r="C20" s="264"/>
      <c r="D20" s="262" t="s">
        <v>124</v>
      </c>
      <c r="E20" s="153">
        <v>0</v>
      </c>
      <c r="F20" s="153">
        <v>0</v>
      </c>
      <c r="G20" s="153">
        <v>0</v>
      </c>
      <c r="H20" s="153">
        <v>147.1714</v>
      </c>
      <c r="I20" s="153">
        <v>147.1714</v>
      </c>
      <c r="J20" s="153">
        <v>0</v>
      </c>
      <c r="K20" s="247">
        <f t="shared" si="0"/>
        <v>147.1714</v>
      </c>
      <c r="L20" s="153">
        <v>147.1714</v>
      </c>
      <c r="M20" s="153">
        <v>0</v>
      </c>
      <c r="N20" s="153"/>
      <c r="O20" s="153"/>
      <c r="P20" s="153"/>
      <c r="Q20" s="289"/>
    </row>
    <row r="21" spans="1:17" s="241" customFormat="1" ht="22.5" customHeight="1">
      <c r="A21" s="267" t="s">
        <v>121</v>
      </c>
      <c r="B21" s="264" t="s">
        <v>180</v>
      </c>
      <c r="C21" s="264" t="s">
        <v>182</v>
      </c>
      <c r="D21" s="262" t="s">
        <v>126</v>
      </c>
      <c r="E21" s="153">
        <v>0</v>
      </c>
      <c r="F21" s="153">
        <v>0</v>
      </c>
      <c r="G21" s="153">
        <v>0</v>
      </c>
      <c r="H21" s="153">
        <v>147.1714</v>
      </c>
      <c r="I21" s="153">
        <v>147.1714</v>
      </c>
      <c r="J21" s="153">
        <v>0</v>
      </c>
      <c r="K21" s="247">
        <f t="shared" si="0"/>
        <v>147.1714</v>
      </c>
      <c r="L21" s="153">
        <v>147.1714</v>
      </c>
      <c r="M21" s="153">
        <v>0</v>
      </c>
      <c r="N21" s="153"/>
      <c r="O21" s="153"/>
      <c r="P21" s="153"/>
      <c r="Q21" s="289"/>
    </row>
    <row r="22" spans="1:17" s="241" customFormat="1" ht="22.5" customHeight="1">
      <c r="A22" s="263" t="s">
        <v>127</v>
      </c>
      <c r="B22" s="264"/>
      <c r="C22" s="264"/>
      <c r="D22" s="262" t="s">
        <v>128</v>
      </c>
      <c r="E22" s="153">
        <v>0</v>
      </c>
      <c r="F22" s="153">
        <v>0</v>
      </c>
      <c r="G22" s="153">
        <v>0</v>
      </c>
      <c r="H22" s="153">
        <v>4.2398</v>
      </c>
      <c r="I22" s="153">
        <v>4.2398</v>
      </c>
      <c r="J22" s="153">
        <v>0</v>
      </c>
      <c r="K22" s="247">
        <f t="shared" si="0"/>
        <v>4.2398</v>
      </c>
      <c r="L22" s="153">
        <v>4.2398</v>
      </c>
      <c r="M22" s="153">
        <v>0</v>
      </c>
      <c r="N22" s="153"/>
      <c r="O22" s="153"/>
      <c r="P22" s="153"/>
      <c r="Q22" s="289"/>
    </row>
    <row r="23" spans="1:17" s="241" customFormat="1" ht="22.5" customHeight="1">
      <c r="A23" s="267" t="s">
        <v>127</v>
      </c>
      <c r="B23" s="264" t="s">
        <v>178</v>
      </c>
      <c r="C23" s="264"/>
      <c r="D23" s="268" t="s">
        <v>130</v>
      </c>
      <c r="E23" s="153">
        <v>0</v>
      </c>
      <c r="F23" s="153">
        <v>0</v>
      </c>
      <c r="G23" s="153">
        <v>0</v>
      </c>
      <c r="H23" s="153">
        <v>4.2398</v>
      </c>
      <c r="I23" s="153">
        <v>4.2398</v>
      </c>
      <c r="J23" s="153">
        <v>0</v>
      </c>
      <c r="K23" s="247">
        <f t="shared" si="0"/>
        <v>4.2398</v>
      </c>
      <c r="L23" s="153">
        <v>4.2398</v>
      </c>
      <c r="M23" s="153">
        <v>0</v>
      </c>
      <c r="N23" s="153"/>
      <c r="O23" s="153"/>
      <c r="P23" s="153"/>
      <c r="Q23" s="289"/>
    </row>
    <row r="24" spans="1:17" s="241" customFormat="1" ht="22.5" customHeight="1">
      <c r="A24" s="267" t="s">
        <v>127</v>
      </c>
      <c r="B24" s="264" t="s">
        <v>178</v>
      </c>
      <c r="C24" s="264" t="s">
        <v>182</v>
      </c>
      <c r="D24" s="269" t="s">
        <v>132</v>
      </c>
      <c r="E24" s="153">
        <v>0</v>
      </c>
      <c r="F24" s="153">
        <v>0</v>
      </c>
      <c r="G24" s="153">
        <v>0</v>
      </c>
      <c r="H24" s="153">
        <v>4.2398</v>
      </c>
      <c r="I24" s="153">
        <v>4.2398</v>
      </c>
      <c r="J24" s="153">
        <v>0</v>
      </c>
      <c r="K24" s="247">
        <f t="shared" si="0"/>
        <v>4.2398</v>
      </c>
      <c r="L24" s="153">
        <v>4.2398</v>
      </c>
      <c r="M24" s="153">
        <v>0</v>
      </c>
      <c r="N24" s="153"/>
      <c r="O24" s="153"/>
      <c r="P24" s="153"/>
      <c r="Q24" s="289"/>
    </row>
    <row r="25" spans="1:16" s="240" customFormat="1" ht="24" customHeight="1">
      <c r="A25" s="270" t="s">
        <v>183</v>
      </c>
      <c r="B25" s="271"/>
      <c r="C25" s="271"/>
      <c r="D25" s="271"/>
      <c r="E25" s="272"/>
      <c r="F25" s="272"/>
      <c r="G25" s="272"/>
      <c r="H25" s="272"/>
      <c r="I25" s="272"/>
      <c r="J25" s="272"/>
      <c r="K25" s="291"/>
      <c r="L25" s="291"/>
      <c r="M25" s="291"/>
      <c r="N25" s="291"/>
      <c r="O25" s="291"/>
      <c r="P25" s="291"/>
    </row>
    <row r="26" spans="1:10" ht="14.25" customHeight="1">
      <c r="A26" s="273"/>
      <c r="B26" s="273"/>
      <c r="C26" s="273"/>
      <c r="D26" s="273"/>
      <c r="E26" s="273"/>
      <c r="F26" s="273"/>
      <c r="G26" s="273"/>
      <c r="H26" s="273"/>
      <c r="I26" s="273"/>
      <c r="J26" s="273"/>
    </row>
    <row r="27" spans="1:10" ht="14.25" customHeight="1">
      <c r="A27" s="273"/>
      <c r="B27" s="273"/>
      <c r="C27" s="273"/>
      <c r="D27" s="273"/>
      <c r="E27" s="273"/>
      <c r="F27" s="273"/>
      <c r="G27" s="273"/>
      <c r="H27" s="273"/>
      <c r="I27" s="273"/>
      <c r="J27" s="273"/>
    </row>
    <row r="28" spans="1:15" ht="14.25" customHeight="1">
      <c r="A28" s="273"/>
      <c r="B28" s="273"/>
      <c r="C28" s="273"/>
      <c r="D28" s="273"/>
      <c r="E28" s="273"/>
      <c r="F28" s="273"/>
      <c r="G28" s="273"/>
      <c r="H28" s="273"/>
      <c r="I28" s="273"/>
      <c r="J28" s="273"/>
      <c r="O28" s="292"/>
    </row>
    <row r="29" spans="1:10" ht="14.25" customHeight="1">
      <c r="A29" s="273"/>
      <c r="B29" s="273"/>
      <c r="C29" s="273"/>
      <c r="D29" s="273"/>
      <c r="E29" s="273"/>
      <c r="F29" s="273"/>
      <c r="G29" s="273"/>
      <c r="H29" s="273"/>
      <c r="I29" s="273"/>
      <c r="J29" s="273"/>
    </row>
    <row r="30" spans="1:6" ht="14.25" customHeight="1">
      <c r="A30" s="273"/>
      <c r="B30" s="273"/>
      <c r="C30" s="273"/>
      <c r="D30" s="273"/>
      <c r="E30" s="273"/>
      <c r="F30" s="273"/>
    </row>
    <row r="31" spans="1:6" ht="14.25" customHeight="1">
      <c r="A31" s="273"/>
      <c r="B31" s="273"/>
      <c r="C31" s="273"/>
      <c r="D31" s="273"/>
      <c r="E31" s="273"/>
      <c r="F31" s="273"/>
    </row>
    <row r="32" spans="1:6" ht="14.25" customHeight="1">
      <c r="A32" s="273"/>
      <c r="B32" s="273"/>
      <c r="C32" s="273"/>
      <c r="D32" s="273"/>
      <c r="E32" s="273"/>
      <c r="F32" s="273"/>
    </row>
    <row r="33" spans="1:6" ht="14.25" customHeight="1">
      <c r="A33" s="273"/>
      <c r="B33" s="273"/>
      <c r="C33" s="273"/>
      <c r="D33" s="273"/>
      <c r="E33" s="273"/>
      <c r="F33" s="273"/>
    </row>
    <row r="34" spans="1:6" ht="14.25" customHeight="1">
      <c r="A34" s="273"/>
      <c r="B34" s="273"/>
      <c r="C34" s="273"/>
      <c r="D34" s="273"/>
      <c r="E34" s="273"/>
      <c r="F34" s="273"/>
    </row>
    <row r="35" spans="1:6" ht="14.25" customHeight="1">
      <c r="A35" s="273"/>
      <c r="B35" s="273"/>
      <c r="C35" s="273"/>
      <c r="D35" s="273"/>
      <c r="E35" s="273"/>
      <c r="F35" s="273"/>
    </row>
    <row r="36" spans="1:6" ht="14.25" customHeight="1">
      <c r="A36" s="273"/>
      <c r="B36" s="273"/>
      <c r="C36" s="273"/>
      <c r="D36" s="273"/>
      <c r="E36" s="273"/>
      <c r="F36" s="273"/>
    </row>
    <row r="37" spans="1:6" ht="14.25" customHeight="1">
      <c r="A37" s="273"/>
      <c r="B37" s="273"/>
      <c r="C37" s="273"/>
      <c r="D37" s="273"/>
      <c r="E37" s="273"/>
      <c r="F37" s="273"/>
    </row>
    <row r="38" spans="1:6" ht="14.25" customHeight="1">
      <c r="A38" s="273"/>
      <c r="B38" s="273"/>
      <c r="C38" s="273"/>
      <c r="D38" s="273"/>
      <c r="E38" s="273"/>
      <c r="F38" s="273"/>
    </row>
    <row r="39" spans="1:6" ht="14.25" customHeight="1">
      <c r="A39" s="273"/>
      <c r="B39" s="273"/>
      <c r="C39" s="273"/>
      <c r="D39" s="273"/>
      <c r="E39" s="273"/>
      <c r="F39" s="273"/>
    </row>
    <row r="40" spans="1:6" ht="14.25" customHeight="1">
      <c r="A40" s="273"/>
      <c r="B40" s="273"/>
      <c r="C40" s="273"/>
      <c r="D40" s="273"/>
      <c r="E40" s="273"/>
      <c r="F40" s="273"/>
    </row>
    <row r="41" spans="1:6" ht="14.25" customHeight="1">
      <c r="A41" s="273"/>
      <c r="B41" s="273"/>
      <c r="C41" s="273"/>
      <c r="D41" s="273"/>
      <c r="E41" s="273"/>
      <c r="F41" s="273"/>
    </row>
    <row r="42" spans="1:6" ht="14.25" customHeight="1">
      <c r="A42" s="273"/>
      <c r="B42" s="273"/>
      <c r="C42" s="273"/>
      <c r="D42" s="273"/>
      <c r="E42" s="273"/>
      <c r="F42" s="273"/>
    </row>
    <row r="43" spans="1:6" ht="14.25" customHeight="1">
      <c r="A43" s="273"/>
      <c r="B43" s="273"/>
      <c r="C43" s="273"/>
      <c r="D43" s="273"/>
      <c r="E43" s="273"/>
      <c r="F43" s="273"/>
    </row>
    <row r="44" spans="1:6" ht="14.25" customHeight="1">
      <c r="A44" s="273"/>
      <c r="B44" s="273"/>
      <c r="C44" s="273"/>
      <c r="D44" s="273"/>
      <c r="E44" s="273"/>
      <c r="F44" s="273"/>
    </row>
    <row r="45" spans="1:6" ht="14.25" customHeight="1">
      <c r="A45" s="273"/>
      <c r="B45" s="273"/>
      <c r="C45" s="273"/>
      <c r="D45" s="273"/>
      <c r="E45" s="273"/>
      <c r="F45" s="273"/>
    </row>
    <row r="46" spans="1:6" ht="14.25" customHeight="1">
      <c r="A46" s="273"/>
      <c r="B46" s="273"/>
      <c r="C46" s="273"/>
      <c r="D46" s="273"/>
      <c r="E46" s="273"/>
      <c r="F46" s="273"/>
    </row>
  </sheetData>
  <sheetProtection/>
  <mergeCells count="28">
    <mergeCell ref="A1:Q1"/>
    <mergeCell ref="P2:Q2"/>
    <mergeCell ref="A3:D3"/>
    <mergeCell ref="L3:M3"/>
    <mergeCell ref="P3:Q3"/>
    <mergeCell ref="A4:D4"/>
    <mergeCell ref="E4:G4"/>
    <mergeCell ref="H4:J4"/>
    <mergeCell ref="K4:M4"/>
    <mergeCell ref="N4:Q4"/>
    <mergeCell ref="P5:Q5"/>
    <mergeCell ref="A25:P25"/>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H44" sqref="H44"/>
    </sheetView>
  </sheetViews>
  <sheetFormatPr defaultColWidth="9.00390625" defaultRowHeight="14.25"/>
  <cols>
    <col min="1" max="1" width="9.75390625" style="139" customWidth="1"/>
    <col min="2" max="2" width="38.875" style="139" customWidth="1"/>
    <col min="3" max="3" width="12.375" style="139" customWidth="1"/>
    <col min="4" max="4" width="9.75390625" style="139" customWidth="1"/>
    <col min="5" max="5" width="38.875" style="139" customWidth="1"/>
    <col min="6" max="6" width="12.375" style="139" customWidth="1"/>
    <col min="7" max="7" width="9.75390625" style="139" customWidth="1"/>
    <col min="8" max="8" width="38.875" style="139" customWidth="1"/>
    <col min="9" max="9" width="12.375" style="139" customWidth="1"/>
    <col min="10" max="16384" width="9.00390625" style="139" customWidth="1"/>
  </cols>
  <sheetData>
    <row r="1" spans="1:10" s="203" customFormat="1" ht="22.5">
      <c r="A1" s="105" t="s">
        <v>184</v>
      </c>
      <c r="B1" s="105"/>
      <c r="C1" s="105"/>
      <c r="D1" s="105"/>
      <c r="E1" s="105"/>
      <c r="F1" s="105"/>
      <c r="G1" s="105"/>
      <c r="H1" s="105"/>
      <c r="I1" s="105"/>
      <c r="J1" s="233"/>
    </row>
    <row r="2" spans="1:10" s="204" customFormat="1" ht="13.5" customHeight="1">
      <c r="A2" s="208"/>
      <c r="B2" s="208"/>
      <c r="C2" s="208"/>
      <c r="D2" s="208"/>
      <c r="E2" s="208"/>
      <c r="F2" s="208"/>
      <c r="G2" s="208"/>
      <c r="H2" s="41" t="s">
        <v>185</v>
      </c>
      <c r="I2" s="41"/>
      <c r="J2" s="234"/>
    </row>
    <row r="3" spans="1:10" s="205" customFormat="1" ht="13.5" customHeight="1">
      <c r="A3" s="112" t="s">
        <v>2</v>
      </c>
      <c r="B3" s="208"/>
      <c r="C3" s="209"/>
      <c r="D3" s="208"/>
      <c r="E3" s="208"/>
      <c r="F3" s="208"/>
      <c r="G3" s="208"/>
      <c r="H3" s="210" t="s">
        <v>3</v>
      </c>
      <c r="I3" s="210"/>
      <c r="J3" s="209"/>
    </row>
    <row r="4" spans="1:10" s="206" customFormat="1" ht="13.5" customHeight="1">
      <c r="A4" s="211" t="s">
        <v>186</v>
      </c>
      <c r="B4" s="212"/>
      <c r="C4" s="212"/>
      <c r="D4" s="212" t="s">
        <v>187</v>
      </c>
      <c r="E4" s="212"/>
      <c r="F4" s="212" t="s">
        <v>11</v>
      </c>
      <c r="G4" s="212" t="s">
        <v>11</v>
      </c>
      <c r="H4" s="212" t="s">
        <v>11</v>
      </c>
      <c r="I4" s="212" t="s">
        <v>11</v>
      </c>
      <c r="J4" s="235"/>
    </row>
    <row r="5" spans="1:10" s="206" customFormat="1" ht="13.5" customHeight="1">
      <c r="A5" s="213" t="s">
        <v>188</v>
      </c>
      <c r="B5" s="214" t="s">
        <v>94</v>
      </c>
      <c r="C5" s="214" t="s">
        <v>8</v>
      </c>
      <c r="D5" s="214" t="s">
        <v>188</v>
      </c>
      <c r="E5" s="214" t="s">
        <v>94</v>
      </c>
      <c r="F5" s="214" t="s">
        <v>8</v>
      </c>
      <c r="G5" s="214" t="s">
        <v>188</v>
      </c>
      <c r="H5" s="214" t="s">
        <v>94</v>
      </c>
      <c r="I5" s="214" t="s">
        <v>8</v>
      </c>
      <c r="J5" s="235"/>
    </row>
    <row r="6" spans="1:10" s="206" customFormat="1" ht="13.5" customHeight="1">
      <c r="A6" s="213"/>
      <c r="B6" s="214" t="s">
        <v>11</v>
      </c>
      <c r="C6" s="214" t="s">
        <v>11</v>
      </c>
      <c r="D6" s="214" t="s">
        <v>11</v>
      </c>
      <c r="E6" s="214" t="s">
        <v>11</v>
      </c>
      <c r="F6" s="214" t="s">
        <v>11</v>
      </c>
      <c r="G6" s="215"/>
      <c r="H6" s="214" t="s">
        <v>11</v>
      </c>
      <c r="I6" s="214" t="s">
        <v>11</v>
      </c>
      <c r="J6" s="235"/>
    </row>
    <row r="7" spans="1:10" s="206" customFormat="1" ht="13.5" customHeight="1">
      <c r="A7" s="216" t="s">
        <v>189</v>
      </c>
      <c r="B7" s="217" t="s">
        <v>190</v>
      </c>
      <c r="C7" s="218">
        <f>SUM(C8:C20)</f>
        <v>70.07</v>
      </c>
      <c r="D7" s="217" t="s">
        <v>191</v>
      </c>
      <c r="E7" s="217" t="s">
        <v>192</v>
      </c>
      <c r="F7" s="218">
        <f>SUM(F8:F34)</f>
        <v>99.51</v>
      </c>
      <c r="G7" s="217" t="s">
        <v>193</v>
      </c>
      <c r="H7" s="217" t="s">
        <v>194</v>
      </c>
      <c r="I7" s="236"/>
      <c r="J7" s="235"/>
    </row>
    <row r="8" spans="1:10" s="206" customFormat="1" ht="13.5" customHeight="1">
      <c r="A8" s="216" t="s">
        <v>195</v>
      </c>
      <c r="B8" s="217" t="s">
        <v>196</v>
      </c>
      <c r="C8" s="218">
        <v>40.24</v>
      </c>
      <c r="D8" s="217" t="s">
        <v>197</v>
      </c>
      <c r="E8" s="217" t="s">
        <v>198</v>
      </c>
      <c r="F8" s="218">
        <v>13.02</v>
      </c>
      <c r="G8" s="217" t="s">
        <v>199</v>
      </c>
      <c r="H8" s="217" t="s">
        <v>200</v>
      </c>
      <c r="I8" s="236"/>
      <c r="J8" s="235"/>
    </row>
    <row r="9" spans="1:10" s="206" customFormat="1" ht="13.5" customHeight="1">
      <c r="A9" s="216" t="s">
        <v>201</v>
      </c>
      <c r="B9" s="217" t="s">
        <v>202</v>
      </c>
      <c r="C9" s="218">
        <v>9.51</v>
      </c>
      <c r="D9" s="217" t="s">
        <v>203</v>
      </c>
      <c r="E9" s="217" t="s">
        <v>204</v>
      </c>
      <c r="F9" s="218">
        <v>39.02</v>
      </c>
      <c r="G9" s="217" t="s">
        <v>205</v>
      </c>
      <c r="H9" s="217" t="s">
        <v>206</v>
      </c>
      <c r="I9" s="236"/>
      <c r="J9" s="235"/>
    </row>
    <row r="10" spans="1:10" s="206" customFormat="1" ht="13.5" customHeight="1">
      <c r="A10" s="216" t="s">
        <v>207</v>
      </c>
      <c r="B10" s="217" t="s">
        <v>208</v>
      </c>
      <c r="C10" s="218">
        <v>1.91</v>
      </c>
      <c r="D10" s="217" t="s">
        <v>209</v>
      </c>
      <c r="E10" s="217" t="s">
        <v>210</v>
      </c>
      <c r="F10" s="218"/>
      <c r="G10" s="217" t="s">
        <v>211</v>
      </c>
      <c r="H10" s="217" t="s">
        <v>212</v>
      </c>
      <c r="I10" s="236"/>
      <c r="J10" s="235"/>
    </row>
    <row r="11" spans="1:10" s="206" customFormat="1" ht="13.5" customHeight="1">
      <c r="A11" s="216" t="s">
        <v>213</v>
      </c>
      <c r="B11" s="217" t="s">
        <v>214</v>
      </c>
      <c r="C11" s="218"/>
      <c r="D11" s="217" t="s">
        <v>215</v>
      </c>
      <c r="E11" s="217" t="s">
        <v>216</v>
      </c>
      <c r="F11" s="218"/>
      <c r="G11" s="217" t="s">
        <v>217</v>
      </c>
      <c r="H11" s="217" t="s">
        <v>218</v>
      </c>
      <c r="I11" s="236"/>
      <c r="J11" s="235"/>
    </row>
    <row r="12" spans="1:10" s="206" customFormat="1" ht="13.5" customHeight="1">
      <c r="A12" s="216" t="s">
        <v>219</v>
      </c>
      <c r="B12" s="217" t="s">
        <v>220</v>
      </c>
      <c r="C12" s="218">
        <v>10.5</v>
      </c>
      <c r="D12" s="217" t="s">
        <v>221</v>
      </c>
      <c r="E12" s="217" t="s">
        <v>222</v>
      </c>
      <c r="F12" s="218"/>
      <c r="G12" s="217" t="s">
        <v>223</v>
      </c>
      <c r="H12" s="217" t="s">
        <v>224</v>
      </c>
      <c r="I12" s="236"/>
      <c r="J12" s="235"/>
    </row>
    <row r="13" spans="1:10" s="206" customFormat="1" ht="13.5" customHeight="1">
      <c r="A13" s="216" t="s">
        <v>225</v>
      </c>
      <c r="B13" s="217" t="s">
        <v>226</v>
      </c>
      <c r="C13" s="218"/>
      <c r="D13" s="217" t="s">
        <v>227</v>
      </c>
      <c r="E13" s="217" t="s">
        <v>228</v>
      </c>
      <c r="F13" s="218"/>
      <c r="G13" s="217" t="s">
        <v>229</v>
      </c>
      <c r="H13" s="217" t="s">
        <v>230</v>
      </c>
      <c r="I13" s="236"/>
      <c r="J13" s="235"/>
    </row>
    <row r="14" spans="1:10" s="206" customFormat="1" ht="13.5" customHeight="1">
      <c r="A14" s="216" t="s">
        <v>231</v>
      </c>
      <c r="B14" s="217" t="s">
        <v>232</v>
      </c>
      <c r="C14" s="218"/>
      <c r="D14" s="217" t="s">
        <v>233</v>
      </c>
      <c r="E14" s="217" t="s">
        <v>234</v>
      </c>
      <c r="F14" s="218">
        <v>1.67</v>
      </c>
      <c r="G14" s="217" t="s">
        <v>235</v>
      </c>
      <c r="H14" s="217" t="s">
        <v>236</v>
      </c>
      <c r="I14" s="236"/>
      <c r="J14" s="235"/>
    </row>
    <row r="15" spans="1:10" s="206" customFormat="1" ht="13.5" customHeight="1">
      <c r="A15" s="216" t="s">
        <v>237</v>
      </c>
      <c r="B15" s="217" t="s">
        <v>238</v>
      </c>
      <c r="C15" s="218">
        <v>2.5</v>
      </c>
      <c r="D15" s="217" t="s">
        <v>239</v>
      </c>
      <c r="E15" s="217" t="s">
        <v>240</v>
      </c>
      <c r="F15" s="218"/>
      <c r="G15" s="217" t="s">
        <v>241</v>
      </c>
      <c r="H15" s="217" t="s">
        <v>242</v>
      </c>
      <c r="I15" s="236"/>
      <c r="J15" s="235"/>
    </row>
    <row r="16" spans="1:10" s="206" customFormat="1" ht="13.5" customHeight="1">
      <c r="A16" s="216" t="s">
        <v>243</v>
      </c>
      <c r="B16" s="217" t="s">
        <v>244</v>
      </c>
      <c r="C16" s="218">
        <v>1.17</v>
      </c>
      <c r="D16" s="217" t="s">
        <v>245</v>
      </c>
      <c r="E16" s="217" t="s">
        <v>246</v>
      </c>
      <c r="F16" s="218"/>
      <c r="G16" s="217" t="s">
        <v>247</v>
      </c>
      <c r="H16" s="217" t="s">
        <v>248</v>
      </c>
      <c r="I16" s="236"/>
      <c r="J16" s="235"/>
    </row>
    <row r="17" spans="1:10" s="206" customFormat="1" ht="13.5" customHeight="1">
      <c r="A17" s="216" t="s">
        <v>249</v>
      </c>
      <c r="B17" s="217" t="s">
        <v>250</v>
      </c>
      <c r="C17" s="218"/>
      <c r="D17" s="217" t="s">
        <v>251</v>
      </c>
      <c r="E17" s="217" t="s">
        <v>252</v>
      </c>
      <c r="F17" s="218">
        <v>3.08</v>
      </c>
      <c r="G17" s="217" t="s">
        <v>253</v>
      </c>
      <c r="H17" s="217" t="s">
        <v>254</v>
      </c>
      <c r="I17" s="236"/>
      <c r="J17" s="235"/>
    </row>
    <row r="18" spans="1:10" s="206" customFormat="1" ht="13.5" customHeight="1">
      <c r="A18" s="216" t="s">
        <v>255</v>
      </c>
      <c r="B18" s="217" t="s">
        <v>132</v>
      </c>
      <c r="C18" s="218">
        <v>4.24</v>
      </c>
      <c r="D18" s="217" t="s">
        <v>256</v>
      </c>
      <c r="E18" s="217" t="s">
        <v>257</v>
      </c>
      <c r="F18" s="218"/>
      <c r="G18" s="217" t="s">
        <v>258</v>
      </c>
      <c r="H18" s="217" t="s">
        <v>259</v>
      </c>
      <c r="I18" s="236"/>
      <c r="J18" s="235"/>
    </row>
    <row r="19" spans="1:10" s="206" customFormat="1" ht="13.5" customHeight="1">
      <c r="A19" s="216" t="s">
        <v>260</v>
      </c>
      <c r="B19" s="217" t="s">
        <v>261</v>
      </c>
      <c r="C19" s="218"/>
      <c r="D19" s="217" t="s">
        <v>262</v>
      </c>
      <c r="E19" s="217" t="s">
        <v>263</v>
      </c>
      <c r="F19" s="218">
        <v>17.72</v>
      </c>
      <c r="G19" s="217" t="s">
        <v>264</v>
      </c>
      <c r="H19" s="217" t="s">
        <v>265</v>
      </c>
      <c r="I19" s="236"/>
      <c r="J19" s="235"/>
    </row>
    <row r="20" spans="1:10" s="206" customFormat="1" ht="13.5" customHeight="1">
      <c r="A20" s="216" t="s">
        <v>266</v>
      </c>
      <c r="B20" s="217" t="s">
        <v>267</v>
      </c>
      <c r="C20" s="218"/>
      <c r="D20" s="217" t="s">
        <v>268</v>
      </c>
      <c r="E20" s="217" t="s">
        <v>269</v>
      </c>
      <c r="F20" s="218"/>
      <c r="G20" s="217" t="s">
        <v>270</v>
      </c>
      <c r="H20" s="217" t="s">
        <v>271</v>
      </c>
      <c r="I20" s="218"/>
      <c r="J20" s="235"/>
    </row>
    <row r="21" spans="1:10" s="206" customFormat="1" ht="13.5" customHeight="1">
      <c r="A21" s="216" t="s">
        <v>272</v>
      </c>
      <c r="B21" s="217" t="s">
        <v>273</v>
      </c>
      <c r="C21" s="218"/>
      <c r="D21" s="217" t="s">
        <v>274</v>
      </c>
      <c r="E21" s="217" t="s">
        <v>275</v>
      </c>
      <c r="F21" s="218">
        <v>8</v>
      </c>
      <c r="G21" s="217" t="s">
        <v>276</v>
      </c>
      <c r="H21" s="217" t="s">
        <v>277</v>
      </c>
      <c r="I21" s="218"/>
      <c r="J21" s="235"/>
    </row>
    <row r="22" spans="1:9" s="206" customFormat="1" ht="13.5" customHeight="1">
      <c r="A22" s="216" t="s">
        <v>278</v>
      </c>
      <c r="B22" s="217" t="s">
        <v>279</v>
      </c>
      <c r="C22" s="218"/>
      <c r="D22" s="217" t="s">
        <v>280</v>
      </c>
      <c r="E22" s="217" t="s">
        <v>281</v>
      </c>
      <c r="F22" s="218"/>
      <c r="G22" s="219" t="s">
        <v>282</v>
      </c>
      <c r="H22" s="219" t="s">
        <v>283</v>
      </c>
      <c r="I22" s="237"/>
    </row>
    <row r="23" spans="1:9" s="206" customFormat="1" ht="13.5" customHeight="1">
      <c r="A23" s="216" t="s">
        <v>284</v>
      </c>
      <c r="B23" s="217" t="s">
        <v>285</v>
      </c>
      <c r="C23" s="218"/>
      <c r="D23" s="217" t="s">
        <v>286</v>
      </c>
      <c r="E23" s="217" t="s">
        <v>287</v>
      </c>
      <c r="F23" s="218">
        <v>10</v>
      </c>
      <c r="G23" s="219" t="s">
        <v>288</v>
      </c>
      <c r="H23" s="219" t="s">
        <v>289</v>
      </c>
      <c r="I23" s="237"/>
    </row>
    <row r="24" spans="1:9" s="206" customFormat="1" ht="13.5" customHeight="1">
      <c r="A24" s="216" t="s">
        <v>290</v>
      </c>
      <c r="B24" s="217" t="s">
        <v>291</v>
      </c>
      <c r="C24" s="218"/>
      <c r="D24" s="217" t="s">
        <v>292</v>
      </c>
      <c r="E24" s="217" t="s">
        <v>293</v>
      </c>
      <c r="F24" s="218"/>
      <c r="G24" s="219" t="s">
        <v>294</v>
      </c>
      <c r="H24" s="219" t="s">
        <v>295</v>
      </c>
      <c r="I24" s="237"/>
    </row>
    <row r="25" spans="1:9" s="206" customFormat="1" ht="13.5" customHeight="1">
      <c r="A25" s="216" t="s">
        <v>296</v>
      </c>
      <c r="B25" s="217" t="s">
        <v>297</v>
      </c>
      <c r="C25" s="218"/>
      <c r="D25" s="217" t="s">
        <v>298</v>
      </c>
      <c r="E25" s="217" t="s">
        <v>299</v>
      </c>
      <c r="F25" s="218"/>
      <c r="G25" s="219" t="s">
        <v>300</v>
      </c>
      <c r="H25" s="219" t="s">
        <v>301</v>
      </c>
      <c r="I25" s="237"/>
    </row>
    <row r="26" spans="1:9" s="206" customFormat="1" ht="13.5" customHeight="1">
      <c r="A26" s="216" t="s">
        <v>302</v>
      </c>
      <c r="B26" s="217" t="s">
        <v>303</v>
      </c>
      <c r="C26" s="218"/>
      <c r="D26" s="217" t="s">
        <v>304</v>
      </c>
      <c r="E26" s="217" t="s">
        <v>305</v>
      </c>
      <c r="F26" s="218"/>
      <c r="G26" s="219" t="s">
        <v>306</v>
      </c>
      <c r="H26" s="219" t="s">
        <v>307</v>
      </c>
      <c r="I26" s="237"/>
    </row>
    <row r="27" spans="1:9" s="206" customFormat="1" ht="13.5" customHeight="1">
      <c r="A27" s="216" t="s">
        <v>308</v>
      </c>
      <c r="B27" s="217" t="s">
        <v>309</v>
      </c>
      <c r="C27" s="218"/>
      <c r="D27" s="217" t="s">
        <v>310</v>
      </c>
      <c r="E27" s="217" t="s">
        <v>311</v>
      </c>
      <c r="F27" s="218"/>
      <c r="G27" s="219" t="s">
        <v>312</v>
      </c>
      <c r="H27" s="219" t="s">
        <v>313</v>
      </c>
      <c r="I27" s="237"/>
    </row>
    <row r="28" spans="1:9" s="206" customFormat="1" ht="13.5" customHeight="1">
      <c r="A28" s="216" t="s">
        <v>314</v>
      </c>
      <c r="B28" s="217" t="s">
        <v>315</v>
      </c>
      <c r="C28" s="218"/>
      <c r="D28" s="217" t="s">
        <v>316</v>
      </c>
      <c r="E28" s="217" t="s">
        <v>317</v>
      </c>
      <c r="F28" s="218"/>
      <c r="G28" s="219" t="s">
        <v>318</v>
      </c>
      <c r="H28" s="219" t="s">
        <v>319</v>
      </c>
      <c r="I28" s="237"/>
    </row>
    <row r="29" spans="1:9" s="206" customFormat="1" ht="13.5" customHeight="1">
      <c r="A29" s="216" t="s">
        <v>320</v>
      </c>
      <c r="B29" s="217" t="s">
        <v>321</v>
      </c>
      <c r="C29" s="218"/>
      <c r="D29" s="217" t="s">
        <v>322</v>
      </c>
      <c r="E29" s="217" t="s">
        <v>323</v>
      </c>
      <c r="F29" s="218"/>
      <c r="G29" s="219" t="s">
        <v>324</v>
      </c>
      <c r="H29" s="219" t="s">
        <v>325</v>
      </c>
      <c r="I29" s="237"/>
    </row>
    <row r="30" spans="1:9" s="206" customFormat="1" ht="13.5" customHeight="1">
      <c r="A30" s="216" t="s">
        <v>326</v>
      </c>
      <c r="B30" s="217" t="s">
        <v>327</v>
      </c>
      <c r="C30" s="218"/>
      <c r="D30" s="217" t="s">
        <v>328</v>
      </c>
      <c r="E30" s="217" t="s">
        <v>329</v>
      </c>
      <c r="F30" s="218"/>
      <c r="G30" s="219" t="s">
        <v>330</v>
      </c>
      <c r="H30" s="219" t="s">
        <v>134</v>
      </c>
      <c r="I30" s="237"/>
    </row>
    <row r="31" spans="1:9" s="206" customFormat="1" ht="13.5" customHeight="1">
      <c r="A31" s="216" t="s">
        <v>331</v>
      </c>
      <c r="B31" s="217" t="s">
        <v>332</v>
      </c>
      <c r="C31" s="218"/>
      <c r="D31" s="217" t="s">
        <v>333</v>
      </c>
      <c r="E31" s="217" t="s">
        <v>334</v>
      </c>
      <c r="F31" s="218">
        <v>3</v>
      </c>
      <c r="G31" s="219" t="s">
        <v>335</v>
      </c>
      <c r="H31" s="219" t="s">
        <v>336</v>
      </c>
      <c r="I31" s="237"/>
    </row>
    <row r="32" spans="1:9" s="206" customFormat="1" ht="13.5" customHeight="1">
      <c r="A32" s="220">
        <v>30311</v>
      </c>
      <c r="B32" s="217" t="s">
        <v>337</v>
      </c>
      <c r="C32" s="218"/>
      <c r="D32" s="217" t="s">
        <v>338</v>
      </c>
      <c r="E32" s="217" t="s">
        <v>339</v>
      </c>
      <c r="F32" s="218">
        <v>4</v>
      </c>
      <c r="G32" s="219" t="s">
        <v>340</v>
      </c>
      <c r="H32" s="219" t="s">
        <v>341</v>
      </c>
      <c r="I32" s="237"/>
    </row>
    <row r="33" spans="1:9" s="206" customFormat="1" ht="13.5" customHeight="1">
      <c r="A33" s="216" t="s">
        <v>342</v>
      </c>
      <c r="B33" s="217" t="s">
        <v>343</v>
      </c>
      <c r="C33" s="218"/>
      <c r="D33" s="217" t="s">
        <v>344</v>
      </c>
      <c r="E33" s="217" t="s">
        <v>345</v>
      </c>
      <c r="F33" s="218"/>
      <c r="G33" s="219" t="s">
        <v>346</v>
      </c>
      <c r="H33" s="219" t="s">
        <v>347</v>
      </c>
      <c r="I33" s="237"/>
    </row>
    <row r="34" spans="1:9" s="206" customFormat="1" ht="13.5" customHeight="1">
      <c r="A34" s="216" t="s">
        <v>11</v>
      </c>
      <c r="B34" s="217" t="s">
        <v>11</v>
      </c>
      <c r="C34" s="218"/>
      <c r="D34" s="217" t="s">
        <v>348</v>
      </c>
      <c r="E34" s="217" t="s">
        <v>349</v>
      </c>
      <c r="F34" s="218"/>
      <c r="G34" s="219" t="s">
        <v>350</v>
      </c>
      <c r="H34" s="219" t="s">
        <v>351</v>
      </c>
      <c r="I34" s="237"/>
    </row>
    <row r="35" spans="1:9" s="206" customFormat="1" ht="13.5" customHeight="1">
      <c r="A35" s="216" t="s">
        <v>11</v>
      </c>
      <c r="B35" s="217" t="s">
        <v>11</v>
      </c>
      <c r="C35" s="218"/>
      <c r="D35" s="217" t="s">
        <v>352</v>
      </c>
      <c r="E35" s="217" t="s">
        <v>353</v>
      </c>
      <c r="F35" s="218"/>
      <c r="G35" s="219" t="s">
        <v>11</v>
      </c>
      <c r="H35" s="219" t="s">
        <v>11</v>
      </c>
      <c r="I35" s="237"/>
    </row>
    <row r="36" spans="1:9" s="207" customFormat="1" ht="13.5" customHeight="1">
      <c r="A36" s="221" t="s">
        <v>11</v>
      </c>
      <c r="B36" s="222" t="s">
        <v>11</v>
      </c>
      <c r="C36" s="223"/>
      <c r="D36" s="222" t="s">
        <v>354</v>
      </c>
      <c r="E36" s="222" t="s">
        <v>355</v>
      </c>
      <c r="F36" s="223"/>
      <c r="G36" s="224" t="s">
        <v>11</v>
      </c>
      <c r="H36" s="224" t="s">
        <v>11</v>
      </c>
      <c r="I36" s="238"/>
    </row>
    <row r="37" spans="1:9" s="207" customFormat="1" ht="13.5" customHeight="1">
      <c r="A37" s="175" t="s">
        <v>11</v>
      </c>
      <c r="B37" s="175" t="s">
        <v>11</v>
      </c>
      <c r="C37" s="177"/>
      <c r="D37" s="175" t="s">
        <v>356</v>
      </c>
      <c r="E37" s="175" t="s">
        <v>357</v>
      </c>
      <c r="F37" s="177"/>
      <c r="G37" s="225"/>
      <c r="H37" s="225"/>
      <c r="I37" s="225"/>
    </row>
    <row r="38" spans="1:9" s="186" customFormat="1" ht="12">
      <c r="A38" s="175" t="s">
        <v>11</v>
      </c>
      <c r="B38" s="175" t="s">
        <v>11</v>
      </c>
      <c r="C38" s="177"/>
      <c r="D38" s="175" t="s">
        <v>358</v>
      </c>
      <c r="E38" s="175" t="s">
        <v>359</v>
      </c>
      <c r="F38" s="177"/>
      <c r="G38" s="225" t="s">
        <v>11</v>
      </c>
      <c r="H38" s="225" t="s">
        <v>11</v>
      </c>
      <c r="I38" s="225" t="s">
        <v>11</v>
      </c>
    </row>
    <row r="39" spans="1:9" s="186" customFormat="1" ht="12">
      <c r="A39" s="225" t="s">
        <v>11</v>
      </c>
      <c r="B39" s="225" t="s">
        <v>11</v>
      </c>
      <c r="C39" s="226"/>
      <c r="D39" s="225" t="s">
        <v>360</v>
      </c>
      <c r="E39" s="225" t="s">
        <v>361</v>
      </c>
      <c r="F39" s="199"/>
      <c r="G39" s="225" t="s">
        <v>11</v>
      </c>
      <c r="H39" s="225" t="s">
        <v>11</v>
      </c>
      <c r="I39" s="225" t="s">
        <v>11</v>
      </c>
    </row>
    <row r="40" spans="1:9" s="186" customFormat="1" ht="12">
      <c r="A40" s="198" t="s">
        <v>362</v>
      </c>
      <c r="B40" s="198"/>
      <c r="C40" s="199">
        <v>70.08</v>
      </c>
      <c r="D40" s="227" t="s">
        <v>363</v>
      </c>
      <c r="E40" s="228"/>
      <c r="F40" s="228"/>
      <c r="G40" s="228"/>
      <c r="H40" s="229"/>
      <c r="I40" s="239">
        <v>99.51</v>
      </c>
    </row>
    <row r="41" spans="1:9" s="186" customFormat="1" ht="12">
      <c r="A41" s="230" t="s">
        <v>364</v>
      </c>
      <c r="B41" s="231"/>
      <c r="C41" s="231" t="s">
        <v>11</v>
      </c>
      <c r="D41" s="231" t="s">
        <v>11</v>
      </c>
      <c r="E41" s="231" t="s">
        <v>11</v>
      </c>
      <c r="F41" s="231" t="s">
        <v>11</v>
      </c>
      <c r="G41" s="231" t="s">
        <v>11</v>
      </c>
      <c r="H41" s="231" t="s">
        <v>11</v>
      </c>
      <c r="I41" s="231" t="s">
        <v>11</v>
      </c>
    </row>
    <row r="42" spans="1:9" ht="14.25">
      <c r="A42" s="232"/>
      <c r="B42" s="232"/>
      <c r="C42" s="232"/>
      <c r="D42" s="232"/>
      <c r="E42" s="232"/>
      <c r="F42" s="232"/>
      <c r="G42" s="232"/>
      <c r="H42" s="232"/>
      <c r="I42" s="232"/>
    </row>
    <row r="43" spans="1:9" ht="14.25">
      <c r="A43" s="232"/>
      <c r="B43" s="232"/>
      <c r="C43" s="232"/>
      <c r="D43" s="232"/>
      <c r="E43" s="232"/>
      <c r="F43" s="232"/>
      <c r="G43" s="232"/>
      <c r="H43" s="232"/>
      <c r="I43" s="23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showZeros="0" workbookViewId="0" topLeftCell="E1">
      <selection activeCell="F10" sqref="F10"/>
    </sheetView>
  </sheetViews>
  <sheetFormatPr defaultColWidth="9.00390625" defaultRowHeight="14.25"/>
  <cols>
    <col min="1" max="3" width="3.625" style="139" customWidth="1"/>
    <col min="4" max="4" width="42.75390625" style="139" customWidth="1"/>
    <col min="5" max="7" width="7.875" style="139" customWidth="1"/>
    <col min="8" max="8" width="12.25390625" style="139" customWidth="1"/>
    <col min="9" max="10" width="9.25390625" style="139" customWidth="1"/>
    <col min="11" max="11" width="11.50390625" style="139" customWidth="1"/>
    <col min="12" max="13" width="9.50390625" style="139" customWidth="1"/>
    <col min="14" max="14" width="14.375" style="139" customWidth="1"/>
    <col min="15" max="15" width="7.875" style="139" customWidth="1"/>
    <col min="16" max="16" width="10.875" style="139" customWidth="1"/>
    <col min="17" max="17" width="10.50390625" style="139" customWidth="1"/>
    <col min="18" max="16384" width="9.00390625" style="139" customWidth="1"/>
  </cols>
  <sheetData>
    <row r="1" spans="1:17" ht="25.5" customHeight="1">
      <c r="A1" s="141" t="s">
        <v>365</v>
      </c>
      <c r="B1" s="141"/>
      <c r="C1" s="141"/>
      <c r="D1" s="141"/>
      <c r="E1" s="141"/>
      <c r="F1" s="141"/>
      <c r="G1" s="141"/>
      <c r="H1" s="141"/>
      <c r="I1" s="141"/>
      <c r="J1" s="141"/>
      <c r="K1" s="191"/>
      <c r="L1" s="191"/>
      <c r="M1" s="191"/>
      <c r="N1" s="191"/>
      <c r="O1" s="191"/>
      <c r="P1" s="191"/>
      <c r="Q1" s="191"/>
    </row>
    <row r="2" spans="1:17" s="186" customFormat="1" ht="18" customHeight="1">
      <c r="A2" s="166"/>
      <c r="B2" s="166"/>
      <c r="C2" s="166"/>
      <c r="D2" s="166"/>
      <c r="E2" s="166"/>
      <c r="F2" s="166"/>
      <c r="G2" s="166"/>
      <c r="H2" s="166"/>
      <c r="I2" s="166"/>
      <c r="J2" s="166"/>
      <c r="K2" s="192"/>
      <c r="L2" s="192"/>
      <c r="N2" s="193"/>
      <c r="O2" s="194"/>
      <c r="P2" s="194"/>
      <c r="Q2" s="201" t="s">
        <v>366</v>
      </c>
    </row>
    <row r="3" spans="1:17" s="186" customFormat="1" ht="18" customHeight="1">
      <c r="A3" s="167" t="s">
        <v>2</v>
      </c>
      <c r="B3" s="167"/>
      <c r="C3" s="167"/>
      <c r="D3" s="167"/>
      <c r="E3" s="168"/>
      <c r="F3" s="168"/>
      <c r="G3" s="168"/>
      <c r="H3" s="168"/>
      <c r="I3" s="168"/>
      <c r="J3" s="168"/>
      <c r="K3" s="195"/>
      <c r="L3" s="195"/>
      <c r="N3" s="196"/>
      <c r="O3" s="194"/>
      <c r="P3" s="194"/>
      <c r="Q3" s="202" t="s">
        <v>3</v>
      </c>
    </row>
    <row r="4" spans="1:17" s="165" customFormat="1" ht="18.75" customHeight="1">
      <c r="A4" s="170" t="s">
        <v>6</v>
      </c>
      <c r="B4" s="170"/>
      <c r="C4" s="170" t="s">
        <v>11</v>
      </c>
      <c r="D4" s="170" t="s">
        <v>11</v>
      </c>
      <c r="E4" s="170" t="s">
        <v>169</v>
      </c>
      <c r="F4" s="170"/>
      <c r="G4" s="170"/>
      <c r="H4" s="170" t="s">
        <v>170</v>
      </c>
      <c r="I4" s="170"/>
      <c r="J4" s="170"/>
      <c r="K4" s="197" t="s">
        <v>171</v>
      </c>
      <c r="L4" s="197"/>
      <c r="M4" s="197"/>
      <c r="N4" s="197" t="s">
        <v>80</v>
      </c>
      <c r="O4" s="197"/>
      <c r="P4" s="197" t="s">
        <v>11</v>
      </c>
      <c r="Q4" s="197" t="s">
        <v>11</v>
      </c>
    </row>
    <row r="5" spans="1:17" s="165" customFormat="1" ht="18.75" customHeight="1">
      <c r="A5" s="170" t="s">
        <v>172</v>
      </c>
      <c r="B5" s="170"/>
      <c r="C5" s="170"/>
      <c r="D5" s="170" t="s">
        <v>94</v>
      </c>
      <c r="E5" s="170" t="s">
        <v>100</v>
      </c>
      <c r="F5" s="170" t="s">
        <v>173</v>
      </c>
      <c r="G5" s="170" t="s">
        <v>174</v>
      </c>
      <c r="H5" s="170" t="s">
        <v>100</v>
      </c>
      <c r="I5" s="170" t="s">
        <v>142</v>
      </c>
      <c r="J5" s="170" t="s">
        <v>143</v>
      </c>
      <c r="K5" s="197" t="s">
        <v>100</v>
      </c>
      <c r="L5" s="197" t="s">
        <v>142</v>
      </c>
      <c r="M5" s="197" t="s">
        <v>143</v>
      </c>
      <c r="N5" s="197" t="s">
        <v>100</v>
      </c>
      <c r="O5" s="197" t="s">
        <v>173</v>
      </c>
      <c r="P5" s="197" t="s">
        <v>174</v>
      </c>
      <c r="Q5" s="197"/>
    </row>
    <row r="6" spans="1:17" s="165" customFormat="1" ht="18.75" customHeight="1">
      <c r="A6" s="170"/>
      <c r="B6" s="170" t="s">
        <v>11</v>
      </c>
      <c r="C6" s="170" t="s">
        <v>11</v>
      </c>
      <c r="D6" s="170" t="s">
        <v>11</v>
      </c>
      <c r="E6" s="170" t="s">
        <v>11</v>
      </c>
      <c r="F6" s="170" t="s">
        <v>11</v>
      </c>
      <c r="G6" s="187"/>
      <c r="H6" s="170" t="s">
        <v>11</v>
      </c>
      <c r="I6" s="170" t="s">
        <v>11</v>
      </c>
      <c r="J6" s="170" t="s">
        <v>95</v>
      </c>
      <c r="K6" s="197" t="s">
        <v>11</v>
      </c>
      <c r="L6" s="197" t="s">
        <v>11</v>
      </c>
      <c r="M6" s="197" t="s">
        <v>95</v>
      </c>
      <c r="N6" s="197" t="s">
        <v>11</v>
      </c>
      <c r="O6" s="197" t="s">
        <v>11</v>
      </c>
      <c r="P6" s="197" t="s">
        <v>175</v>
      </c>
      <c r="Q6" s="197" t="s">
        <v>367</v>
      </c>
    </row>
    <row r="7" spans="1:17" s="186" customFormat="1" ht="18.75" customHeight="1">
      <c r="A7" s="170"/>
      <c r="B7" s="170" t="s">
        <v>11</v>
      </c>
      <c r="C7" s="170" t="s">
        <v>11</v>
      </c>
      <c r="D7" s="170" t="s">
        <v>11</v>
      </c>
      <c r="E7" s="170" t="s">
        <v>11</v>
      </c>
      <c r="F7" s="170" t="s">
        <v>11</v>
      </c>
      <c r="G7" s="170" t="s">
        <v>11</v>
      </c>
      <c r="H7" s="170" t="s">
        <v>11</v>
      </c>
      <c r="I7" s="170" t="s">
        <v>11</v>
      </c>
      <c r="J7" s="170" t="s">
        <v>11</v>
      </c>
      <c r="K7" s="197" t="s">
        <v>11</v>
      </c>
      <c r="L7" s="197" t="s">
        <v>11</v>
      </c>
      <c r="M7" s="197" t="s">
        <v>11</v>
      </c>
      <c r="N7" s="197" t="s">
        <v>11</v>
      </c>
      <c r="O7" s="197" t="s">
        <v>11</v>
      </c>
      <c r="P7" s="197" t="s">
        <v>11</v>
      </c>
      <c r="Q7" s="197" t="s">
        <v>11</v>
      </c>
    </row>
    <row r="8" spans="1:17" s="186" customFormat="1" ht="19.5" customHeight="1">
      <c r="A8" s="170" t="s">
        <v>97</v>
      </c>
      <c r="B8" s="170" t="s">
        <v>98</v>
      </c>
      <c r="C8" s="170" t="s">
        <v>99</v>
      </c>
      <c r="D8" s="170" t="s">
        <v>10</v>
      </c>
      <c r="E8" s="188" t="s">
        <v>13</v>
      </c>
      <c r="F8" s="188" t="s">
        <v>16</v>
      </c>
      <c r="G8" s="188" t="s">
        <v>19</v>
      </c>
      <c r="H8" s="188" t="s">
        <v>22</v>
      </c>
      <c r="I8" s="188" t="s">
        <v>25</v>
      </c>
      <c r="J8" s="188" t="s">
        <v>28</v>
      </c>
      <c r="K8" s="198" t="s">
        <v>31</v>
      </c>
      <c r="L8" s="198" t="s">
        <v>34</v>
      </c>
      <c r="M8" s="198" t="s">
        <v>36</v>
      </c>
      <c r="N8" s="198" t="s">
        <v>38</v>
      </c>
      <c r="O8" s="198" t="s">
        <v>40</v>
      </c>
      <c r="P8" s="198" t="s">
        <v>42</v>
      </c>
      <c r="Q8" s="198" t="s">
        <v>44</v>
      </c>
    </row>
    <row r="9" spans="1:17" s="186" customFormat="1" ht="20.25" customHeight="1">
      <c r="A9" s="170"/>
      <c r="B9" s="170" t="s">
        <v>11</v>
      </c>
      <c r="C9" s="170" t="s">
        <v>11</v>
      </c>
      <c r="D9" s="170" t="s">
        <v>100</v>
      </c>
      <c r="E9" s="177"/>
      <c r="F9" s="177"/>
      <c r="G9" s="177"/>
      <c r="H9" s="153">
        <v>20000</v>
      </c>
      <c r="I9" s="153">
        <v>0</v>
      </c>
      <c r="J9" s="153">
        <v>20000</v>
      </c>
      <c r="K9" s="199">
        <f>L9+M9</f>
        <v>15486.058481</v>
      </c>
      <c r="L9" s="199"/>
      <c r="M9" s="153">
        <v>15486.058481</v>
      </c>
      <c r="N9" s="153">
        <f>O9+P9+Q9</f>
        <v>4513.941519</v>
      </c>
      <c r="O9" s="153"/>
      <c r="P9" s="153">
        <v>4513.941519</v>
      </c>
      <c r="Q9" s="153">
        <v>0</v>
      </c>
    </row>
    <row r="10" spans="1:17" s="186" customFormat="1" ht="20.25" customHeight="1">
      <c r="A10" s="189" t="s">
        <v>133</v>
      </c>
      <c r="B10" s="190"/>
      <c r="C10" s="190"/>
      <c r="D10" s="190" t="s">
        <v>134</v>
      </c>
      <c r="E10" s="177"/>
      <c r="F10" s="177"/>
      <c r="G10" s="177"/>
      <c r="H10" s="153">
        <v>20000</v>
      </c>
      <c r="I10" s="153">
        <v>0</v>
      </c>
      <c r="J10" s="153">
        <v>20000</v>
      </c>
      <c r="K10" s="199">
        <f>L10+M10</f>
        <v>15486.058481</v>
      </c>
      <c r="L10" s="199"/>
      <c r="M10" s="153">
        <v>15486.058481</v>
      </c>
      <c r="N10" s="153">
        <f>O10+P10+Q10</f>
        <v>4513.941519</v>
      </c>
      <c r="O10" s="153"/>
      <c r="P10" s="153">
        <v>4513.941519</v>
      </c>
      <c r="Q10" s="153">
        <v>0</v>
      </c>
    </row>
    <row r="11" spans="1:17" s="186" customFormat="1" ht="20.25" customHeight="1">
      <c r="A11" s="189" t="s">
        <v>135</v>
      </c>
      <c r="B11" s="190"/>
      <c r="C11" s="190"/>
      <c r="D11" s="190" t="s">
        <v>136</v>
      </c>
      <c r="E11" s="177"/>
      <c r="F11" s="177"/>
      <c r="G11" s="177"/>
      <c r="H11" s="153">
        <v>20000</v>
      </c>
      <c r="I11" s="153">
        <v>0</v>
      </c>
      <c r="J11" s="153">
        <v>20000</v>
      </c>
      <c r="K11" s="199">
        <f>L11+M11</f>
        <v>15486.058481</v>
      </c>
      <c r="L11" s="199"/>
      <c r="M11" s="153">
        <v>15486.058481</v>
      </c>
      <c r="N11" s="153">
        <f>O11+P11+Q11</f>
        <v>4513.941519</v>
      </c>
      <c r="O11" s="153"/>
      <c r="P11" s="153">
        <v>4513.941519</v>
      </c>
      <c r="Q11" s="153">
        <v>0</v>
      </c>
    </row>
    <row r="12" spans="1:17" s="186" customFormat="1" ht="20.25" customHeight="1">
      <c r="A12" s="189" t="s">
        <v>137</v>
      </c>
      <c r="B12" s="190"/>
      <c r="C12" s="190"/>
      <c r="D12" s="190" t="s">
        <v>138</v>
      </c>
      <c r="E12" s="177"/>
      <c r="F12" s="177"/>
      <c r="G12" s="177"/>
      <c r="H12" s="153">
        <v>20000</v>
      </c>
      <c r="I12" s="153">
        <v>0</v>
      </c>
      <c r="J12" s="153">
        <v>20000</v>
      </c>
      <c r="K12" s="199">
        <f>L12+M12</f>
        <v>15486.058481</v>
      </c>
      <c r="L12" s="199"/>
      <c r="M12" s="153">
        <v>15486.058481</v>
      </c>
      <c r="N12" s="153">
        <f>O12+P12+Q12</f>
        <v>4513.941519</v>
      </c>
      <c r="O12" s="153"/>
      <c r="P12" s="153">
        <v>4513.941519</v>
      </c>
      <c r="Q12" s="153">
        <v>0</v>
      </c>
    </row>
    <row r="13" spans="1:17" s="186" customFormat="1" ht="24" customHeight="1">
      <c r="A13" s="181" t="s">
        <v>368</v>
      </c>
      <c r="B13" s="181"/>
      <c r="C13" s="181"/>
      <c r="D13" s="181"/>
      <c r="E13" s="181"/>
      <c r="F13" s="182"/>
      <c r="G13" s="182"/>
      <c r="H13" s="182"/>
      <c r="I13" s="182"/>
      <c r="J13" s="182"/>
      <c r="K13" s="200"/>
      <c r="L13" s="200"/>
      <c r="M13" s="200"/>
      <c r="N13" s="200"/>
      <c r="O13" s="194"/>
      <c r="P13" s="194"/>
      <c r="Q13" s="194"/>
    </row>
    <row r="14" spans="1:10" ht="14.25">
      <c r="A14" s="163"/>
      <c r="B14" s="163"/>
      <c r="C14" s="163"/>
      <c r="D14" s="163"/>
      <c r="E14" s="163"/>
      <c r="F14" s="163"/>
      <c r="G14" s="163"/>
      <c r="H14" s="163"/>
      <c r="I14" s="163"/>
      <c r="J14" s="163"/>
    </row>
    <row r="15" spans="1:10" ht="14.25">
      <c r="A15" s="163"/>
      <c r="B15" s="163"/>
      <c r="C15" s="163"/>
      <c r="D15" s="163"/>
      <c r="E15" s="163"/>
      <c r="F15" s="163"/>
      <c r="G15" s="163"/>
      <c r="H15" s="163"/>
      <c r="I15" s="163"/>
      <c r="J15" s="163"/>
    </row>
    <row r="16" spans="1:10" ht="14.25">
      <c r="A16" s="163"/>
      <c r="B16" s="163"/>
      <c r="C16" s="163"/>
      <c r="D16" s="163"/>
      <c r="E16" s="163"/>
      <c r="F16" s="163"/>
      <c r="G16" s="163"/>
      <c r="H16" s="163"/>
      <c r="I16" s="163"/>
      <c r="J16" s="163"/>
    </row>
    <row r="17" spans="1:10" ht="14.25">
      <c r="A17" s="163"/>
      <c r="B17" s="163"/>
      <c r="C17" s="163"/>
      <c r="D17" s="163"/>
      <c r="E17" s="163"/>
      <c r="F17" s="163"/>
      <c r="G17" s="163"/>
      <c r="H17" s="163"/>
      <c r="I17" s="163"/>
      <c r="J17" s="163"/>
    </row>
    <row r="18" spans="1:6" ht="14.25">
      <c r="A18" s="163"/>
      <c r="B18" s="163"/>
      <c r="C18" s="163"/>
      <c r="D18" s="163"/>
      <c r="E18" s="163"/>
      <c r="F18" s="163"/>
    </row>
    <row r="19" spans="1:6" ht="14.25">
      <c r="A19" s="163"/>
      <c r="B19" s="163"/>
      <c r="C19" s="163"/>
      <c r="D19" s="163"/>
      <c r="E19" s="163"/>
      <c r="F19" s="163"/>
    </row>
    <row r="20" spans="1:6" ht="14.25">
      <c r="A20" s="163"/>
      <c r="B20" s="163"/>
      <c r="C20" s="163"/>
      <c r="D20" s="163"/>
      <c r="E20" s="163"/>
      <c r="F20" s="163"/>
    </row>
    <row r="21" spans="1:6" ht="14.25">
      <c r="A21" s="163"/>
      <c r="B21" s="163"/>
      <c r="C21" s="163"/>
      <c r="D21" s="163"/>
      <c r="E21" s="163"/>
      <c r="F21" s="163"/>
    </row>
    <row r="22" spans="1:6" ht="14.25">
      <c r="A22" s="163"/>
      <c r="B22" s="163"/>
      <c r="C22" s="163"/>
      <c r="D22" s="163"/>
      <c r="E22" s="163"/>
      <c r="F22" s="163"/>
    </row>
    <row r="23" spans="1:6" ht="14.25">
      <c r="A23" s="163"/>
      <c r="B23" s="163"/>
      <c r="C23" s="163"/>
      <c r="D23" s="163"/>
      <c r="E23" s="163"/>
      <c r="F23" s="163"/>
    </row>
    <row r="24" spans="1:6" ht="14.25">
      <c r="A24" s="163"/>
      <c r="B24" s="163"/>
      <c r="C24" s="163"/>
      <c r="D24" s="163"/>
      <c r="E24" s="163"/>
      <c r="F24" s="163"/>
    </row>
    <row r="25" spans="1:6" ht="14.25">
      <c r="A25" s="163"/>
      <c r="B25" s="163"/>
      <c r="C25" s="163"/>
      <c r="D25" s="163"/>
      <c r="E25" s="163"/>
      <c r="F25" s="163"/>
    </row>
    <row r="26" spans="1:6" ht="14.25">
      <c r="A26" s="163"/>
      <c r="B26" s="163"/>
      <c r="C26" s="163"/>
      <c r="D26" s="163"/>
      <c r="E26" s="163"/>
      <c r="F26" s="163"/>
    </row>
    <row r="27" spans="1:6" ht="14.25">
      <c r="A27" s="163"/>
      <c r="B27" s="163"/>
      <c r="C27" s="163"/>
      <c r="D27" s="163"/>
      <c r="E27" s="163"/>
      <c r="F27" s="163"/>
    </row>
    <row r="28" spans="1:6" ht="14.25">
      <c r="A28" s="163"/>
      <c r="B28" s="163"/>
      <c r="C28" s="163"/>
      <c r="D28" s="163"/>
      <c r="E28" s="163"/>
      <c r="F28" s="163"/>
    </row>
    <row r="29" spans="1:6" ht="14.25">
      <c r="A29" s="163"/>
      <c r="B29" s="163"/>
      <c r="C29" s="163"/>
      <c r="D29" s="163"/>
      <c r="E29" s="163"/>
      <c r="F29" s="163"/>
    </row>
    <row r="30" spans="1:6" ht="14.25">
      <c r="A30" s="163"/>
      <c r="B30" s="163"/>
      <c r="C30" s="163"/>
      <c r="D30" s="163"/>
      <c r="E30" s="163"/>
      <c r="F30" s="163"/>
    </row>
    <row r="31" spans="1:6" ht="14.25">
      <c r="A31" s="163"/>
      <c r="B31" s="163"/>
      <c r="C31" s="163"/>
      <c r="D31" s="163"/>
      <c r="E31" s="163"/>
      <c r="F31" s="163"/>
    </row>
    <row r="32" spans="1:6" ht="14.25">
      <c r="A32" s="163"/>
      <c r="B32" s="163"/>
      <c r="C32" s="163"/>
      <c r="D32" s="163"/>
      <c r="E32" s="163"/>
      <c r="F32" s="163"/>
    </row>
    <row r="33" spans="1:6" ht="14.25">
      <c r="A33" s="163"/>
      <c r="B33" s="163"/>
      <c r="C33" s="163"/>
      <c r="D33" s="163"/>
      <c r="E33" s="163"/>
      <c r="F33" s="163"/>
    </row>
    <row r="34" spans="1:6" ht="14.25">
      <c r="A34" s="163"/>
      <c r="B34" s="163"/>
      <c r="C34" s="163"/>
      <c r="D34" s="163"/>
      <c r="E34" s="163"/>
      <c r="F34" s="163"/>
    </row>
  </sheetData>
  <sheetProtection/>
  <mergeCells count="30">
    <mergeCell ref="A1:Q1"/>
    <mergeCell ref="A3:D3"/>
    <mergeCell ref="A4:D4"/>
    <mergeCell ref="E4:G4"/>
    <mergeCell ref="H4:J4"/>
    <mergeCell ref="K4:M4"/>
    <mergeCell ref="N4:Q4"/>
    <mergeCell ref="P5:Q5"/>
    <mergeCell ref="A10:C10"/>
    <mergeCell ref="A11:C11"/>
    <mergeCell ref="A12:C12"/>
    <mergeCell ref="A13:N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67"/>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C26" sqref="C26"/>
    </sheetView>
  </sheetViews>
  <sheetFormatPr defaultColWidth="9.00390625" defaultRowHeight="14.25"/>
  <cols>
    <col min="1" max="2" width="3.75390625" style="139" customWidth="1"/>
    <col min="3" max="3" width="11.25390625" style="139" customWidth="1"/>
    <col min="4" max="8" width="7.875" style="139" customWidth="1"/>
    <col min="9" max="245" width="9.00390625" style="139" customWidth="1"/>
  </cols>
  <sheetData>
    <row r="1" spans="1:10" s="139" customFormat="1" ht="35.25" customHeight="1">
      <c r="A1" s="141" t="s">
        <v>369</v>
      </c>
      <c r="B1" s="141"/>
      <c r="C1" s="141"/>
      <c r="D1" s="141"/>
      <c r="E1" s="141"/>
      <c r="F1" s="141"/>
      <c r="G1" s="141"/>
      <c r="H1" s="141"/>
      <c r="I1" s="141"/>
      <c r="J1" s="141"/>
    </row>
    <row r="2" spans="1:10" s="139" customFormat="1" ht="18" customHeight="1">
      <c r="A2" s="166"/>
      <c r="B2" s="166"/>
      <c r="C2" s="166"/>
      <c r="D2" s="166"/>
      <c r="E2" s="166"/>
      <c r="F2" s="166"/>
      <c r="G2" s="166"/>
      <c r="H2" s="163"/>
      <c r="I2" s="163"/>
      <c r="J2" s="184" t="s">
        <v>370</v>
      </c>
    </row>
    <row r="3" spans="1:10" s="139" customFormat="1" ht="18" customHeight="1">
      <c r="A3" s="167" t="s">
        <v>2</v>
      </c>
      <c r="B3" s="167"/>
      <c r="C3" s="167"/>
      <c r="D3" s="167"/>
      <c r="E3" s="168"/>
      <c r="F3" s="168"/>
      <c r="G3" s="168"/>
      <c r="H3" s="169"/>
      <c r="I3" s="169"/>
      <c r="J3" s="185" t="s">
        <v>3</v>
      </c>
    </row>
    <row r="4" spans="1:10" s="164" customFormat="1" ht="15.75" customHeight="1">
      <c r="A4" s="170" t="s">
        <v>6</v>
      </c>
      <c r="B4" s="170"/>
      <c r="C4" s="170"/>
      <c r="D4" s="170"/>
      <c r="E4" s="171" t="s">
        <v>169</v>
      </c>
      <c r="F4" s="171" t="s">
        <v>170</v>
      </c>
      <c r="G4" s="171" t="s">
        <v>171</v>
      </c>
      <c r="H4" s="170" t="s">
        <v>80</v>
      </c>
      <c r="I4" s="170"/>
      <c r="J4" s="170"/>
    </row>
    <row r="5" spans="1:10" s="165" customFormat="1" ht="15.75" customHeight="1">
      <c r="A5" s="170" t="s">
        <v>172</v>
      </c>
      <c r="B5" s="170"/>
      <c r="C5" s="170"/>
      <c r="D5" s="170" t="s">
        <v>94</v>
      </c>
      <c r="E5" s="171"/>
      <c r="F5" s="171"/>
      <c r="G5" s="171"/>
      <c r="H5" s="170" t="s">
        <v>100</v>
      </c>
      <c r="I5" s="170" t="s">
        <v>371</v>
      </c>
      <c r="J5" s="170" t="s">
        <v>372</v>
      </c>
    </row>
    <row r="6" spans="1:10" s="165" customFormat="1" ht="15.75" customHeight="1">
      <c r="A6" s="170"/>
      <c r="B6" s="170"/>
      <c r="C6" s="170"/>
      <c r="D6" s="170"/>
      <c r="E6" s="171"/>
      <c r="F6" s="171"/>
      <c r="G6" s="172"/>
      <c r="H6" s="170"/>
      <c r="I6" s="170"/>
      <c r="J6" s="170" t="s">
        <v>176</v>
      </c>
    </row>
    <row r="7" spans="1:10" s="139" customFormat="1" ht="15.75" customHeight="1">
      <c r="A7" s="170"/>
      <c r="B7" s="170"/>
      <c r="C7" s="170"/>
      <c r="D7" s="170"/>
      <c r="E7" s="171"/>
      <c r="F7" s="171"/>
      <c r="G7" s="171"/>
      <c r="H7" s="170"/>
      <c r="I7" s="170"/>
      <c r="J7" s="170"/>
    </row>
    <row r="8" spans="1:10" s="139" customFormat="1" ht="15.75" customHeight="1">
      <c r="A8" s="170" t="s">
        <v>97</v>
      </c>
      <c r="B8" s="170" t="s">
        <v>98</v>
      </c>
      <c r="C8" s="170" t="s">
        <v>99</v>
      </c>
      <c r="D8" s="170" t="s">
        <v>10</v>
      </c>
      <c r="E8" s="173">
        <v>1</v>
      </c>
      <c r="F8" s="173">
        <v>2</v>
      </c>
      <c r="G8" s="173">
        <v>3</v>
      </c>
      <c r="H8" s="173">
        <v>4</v>
      </c>
      <c r="I8" s="173">
        <v>5</v>
      </c>
      <c r="J8" s="173">
        <v>6</v>
      </c>
    </row>
    <row r="9" spans="1:10" s="139" customFormat="1" ht="15.75" customHeight="1">
      <c r="A9" s="170"/>
      <c r="B9" s="170"/>
      <c r="C9" s="170"/>
      <c r="D9" s="170" t="s">
        <v>100</v>
      </c>
      <c r="E9" s="174"/>
      <c r="F9" s="174"/>
      <c r="G9" s="174"/>
      <c r="H9" s="174"/>
      <c r="I9" s="174"/>
      <c r="J9" s="177"/>
    </row>
    <row r="10" spans="1:10" s="139" customFormat="1" ht="20.25" customHeight="1">
      <c r="A10" s="175"/>
      <c r="B10" s="175"/>
      <c r="C10" s="175"/>
      <c r="D10" s="175"/>
      <c r="E10" s="176"/>
      <c r="F10" s="177"/>
      <c r="G10" s="177"/>
      <c r="H10" s="177"/>
      <c r="I10" s="177"/>
      <c r="J10" s="177"/>
    </row>
    <row r="11" spans="1:10" s="139" customFormat="1" ht="20.25" customHeight="1">
      <c r="A11" s="178"/>
      <c r="B11" s="178"/>
      <c r="C11" s="178"/>
      <c r="D11" s="178"/>
      <c r="E11" s="179"/>
      <c r="F11" s="180"/>
      <c r="G11" s="180"/>
      <c r="H11" s="180"/>
      <c r="I11" s="180"/>
      <c r="J11" s="180"/>
    </row>
    <row r="12" spans="1:10" s="139" customFormat="1" ht="20.25" customHeight="1">
      <c r="A12" s="178"/>
      <c r="B12" s="178"/>
      <c r="C12" s="178"/>
      <c r="D12" s="178"/>
      <c r="E12" s="179"/>
      <c r="F12" s="180"/>
      <c r="G12" s="180"/>
      <c r="H12" s="180"/>
      <c r="I12" s="180"/>
      <c r="J12" s="180"/>
    </row>
    <row r="13" spans="1:10" s="139" customFormat="1" ht="20.25" customHeight="1">
      <c r="A13" s="178"/>
      <c r="B13" s="178"/>
      <c r="C13" s="178"/>
      <c r="D13" s="178"/>
      <c r="E13" s="179"/>
      <c r="F13" s="180"/>
      <c r="G13" s="180"/>
      <c r="H13" s="180"/>
      <c r="I13" s="180"/>
      <c r="J13" s="180"/>
    </row>
    <row r="14" spans="1:10" s="139" customFormat="1" ht="20.25" customHeight="1">
      <c r="A14" s="178"/>
      <c r="B14" s="178"/>
      <c r="C14" s="178"/>
      <c r="D14" s="178"/>
      <c r="E14" s="179"/>
      <c r="F14" s="180"/>
      <c r="G14" s="180"/>
      <c r="H14" s="180"/>
      <c r="I14" s="180"/>
      <c r="J14" s="180"/>
    </row>
    <row r="15" spans="1:10" s="139" customFormat="1" ht="20.25" customHeight="1">
      <c r="A15" s="178"/>
      <c r="B15" s="178"/>
      <c r="C15" s="178"/>
      <c r="D15" s="178"/>
      <c r="E15" s="179"/>
      <c r="F15" s="180"/>
      <c r="G15" s="180"/>
      <c r="H15" s="180"/>
      <c r="I15" s="180"/>
      <c r="J15" s="180"/>
    </row>
    <row r="16" spans="1:10" s="139" customFormat="1" ht="20.25" customHeight="1">
      <c r="A16" s="178"/>
      <c r="B16" s="178"/>
      <c r="C16" s="178"/>
      <c r="D16" s="178"/>
      <c r="E16" s="179"/>
      <c r="F16" s="180"/>
      <c r="G16" s="180"/>
      <c r="H16" s="180"/>
      <c r="I16" s="180"/>
      <c r="J16" s="180"/>
    </row>
    <row r="17" spans="1:10" s="139" customFormat="1" ht="24" customHeight="1">
      <c r="A17" s="181" t="s">
        <v>373</v>
      </c>
      <c r="B17" s="181"/>
      <c r="C17" s="181"/>
      <c r="D17" s="181"/>
      <c r="E17" s="181"/>
      <c r="F17" s="182"/>
      <c r="G17" s="182"/>
      <c r="H17" s="183"/>
      <c r="I17" s="163"/>
      <c r="J17" s="163"/>
    </row>
    <row r="18" spans="1:10" ht="14.25">
      <c r="A18" s="183" t="s">
        <v>374</v>
      </c>
      <c r="B18" s="163"/>
      <c r="C18" s="163"/>
      <c r="D18" s="163"/>
      <c r="E18" s="163"/>
      <c r="F18" s="163"/>
      <c r="G18" s="163"/>
      <c r="H18" s="163"/>
      <c r="I18" s="163"/>
      <c r="J18" s="163"/>
    </row>
    <row r="19" spans="1:10" ht="14.25">
      <c r="A19" s="163"/>
      <c r="B19" s="163"/>
      <c r="C19" s="163"/>
      <c r="D19" s="163"/>
      <c r="E19" s="163"/>
      <c r="F19" s="163"/>
      <c r="G19" s="163"/>
      <c r="H19" s="163"/>
      <c r="I19" s="163"/>
      <c r="J19" s="163"/>
    </row>
    <row r="20" spans="1:10" ht="14.25">
      <c r="A20" s="163"/>
      <c r="B20" s="163"/>
      <c r="C20" s="163"/>
      <c r="D20" s="163"/>
      <c r="E20" s="163"/>
      <c r="F20" s="163"/>
      <c r="G20" s="163"/>
      <c r="H20" s="163"/>
      <c r="I20" s="163"/>
      <c r="J20" s="163"/>
    </row>
    <row r="21" spans="1:10" ht="14.25">
      <c r="A21" s="163"/>
      <c r="B21" s="163"/>
      <c r="C21" s="163"/>
      <c r="D21" s="163"/>
      <c r="E21" s="163"/>
      <c r="F21" s="163"/>
      <c r="G21" s="163"/>
      <c r="H21" s="163"/>
      <c r="I21" s="163"/>
      <c r="J21" s="163"/>
    </row>
    <row r="22" spans="1:6" ht="14.25">
      <c r="A22" s="163"/>
      <c r="B22" s="163"/>
      <c r="C22" s="163"/>
      <c r="D22" s="163"/>
      <c r="E22" s="163"/>
      <c r="F22" s="163"/>
    </row>
    <row r="23" spans="1:6" ht="14.25">
      <c r="A23" s="163"/>
      <c r="B23" s="163"/>
      <c r="C23" s="163"/>
      <c r="D23" s="163"/>
      <c r="E23" s="163"/>
      <c r="F23" s="163"/>
    </row>
    <row r="24" spans="1:6" ht="14.25">
      <c r="A24" s="163"/>
      <c r="B24" s="163"/>
      <c r="C24" s="163"/>
      <c r="D24" s="163"/>
      <c r="E24" s="163"/>
      <c r="F24" s="163"/>
    </row>
    <row r="25" spans="1:6" ht="14.25">
      <c r="A25" s="163"/>
      <c r="B25" s="163"/>
      <c r="C25" s="163"/>
      <c r="D25" s="163"/>
      <c r="E25" s="163"/>
      <c r="F25" s="163"/>
    </row>
    <row r="26" spans="1:6" ht="14.25">
      <c r="A26" s="163"/>
      <c r="B26" s="163"/>
      <c r="C26" s="163"/>
      <c r="D26" s="163"/>
      <c r="E26" s="163"/>
      <c r="F26" s="163"/>
    </row>
    <row r="27" spans="1:6" ht="14.25">
      <c r="A27" s="163"/>
      <c r="B27" s="163"/>
      <c r="C27" s="163"/>
      <c r="D27" s="163"/>
      <c r="E27" s="163"/>
      <c r="F27" s="163"/>
    </row>
    <row r="28" spans="1:6" ht="14.25">
      <c r="A28" s="163"/>
      <c r="B28" s="163"/>
      <c r="C28" s="163"/>
      <c r="D28" s="163"/>
      <c r="E28" s="163"/>
      <c r="F28" s="163"/>
    </row>
    <row r="29" spans="1:6" ht="14.25">
      <c r="A29" s="163"/>
      <c r="B29" s="163"/>
      <c r="C29" s="163"/>
      <c r="D29" s="163"/>
      <c r="E29" s="163"/>
      <c r="F29" s="163"/>
    </row>
    <row r="30" spans="1:6" ht="14.25">
      <c r="A30" s="163"/>
      <c r="B30" s="163"/>
      <c r="C30" s="163"/>
      <c r="D30" s="163"/>
      <c r="E30" s="163"/>
      <c r="F30" s="163"/>
    </row>
    <row r="31" spans="1:6" ht="14.25">
      <c r="A31" s="163"/>
      <c r="B31" s="163"/>
      <c r="C31" s="163"/>
      <c r="D31" s="163"/>
      <c r="E31" s="163"/>
      <c r="F31" s="163"/>
    </row>
    <row r="32" spans="1:6" ht="14.25">
      <c r="A32" s="163"/>
      <c r="B32" s="163"/>
      <c r="C32" s="163"/>
      <c r="D32" s="163"/>
      <c r="E32" s="163"/>
      <c r="F32" s="163"/>
    </row>
    <row r="33" spans="1:6" ht="14.25">
      <c r="A33" s="163"/>
      <c r="B33" s="163"/>
      <c r="C33" s="163"/>
      <c r="D33" s="163"/>
      <c r="E33" s="163"/>
      <c r="F33" s="163"/>
    </row>
    <row r="34" spans="1:6" ht="14.25">
      <c r="A34" s="163"/>
      <c r="B34" s="163"/>
      <c r="C34" s="163"/>
      <c r="D34" s="163"/>
      <c r="E34" s="163"/>
      <c r="F34" s="163"/>
    </row>
    <row r="35" spans="1:6" ht="14.25">
      <c r="A35" s="163"/>
      <c r="B35" s="163"/>
      <c r="C35" s="163"/>
      <c r="D35" s="163"/>
      <c r="E35" s="163"/>
      <c r="F35" s="163"/>
    </row>
    <row r="36" spans="1:6" ht="14.25">
      <c r="A36" s="163"/>
      <c r="B36" s="163"/>
      <c r="C36" s="163"/>
      <c r="D36" s="163"/>
      <c r="E36" s="163"/>
      <c r="F36" s="163"/>
    </row>
    <row r="37" spans="1:6" ht="14.25">
      <c r="A37" s="163"/>
      <c r="B37" s="163"/>
      <c r="C37" s="163"/>
      <c r="D37" s="163"/>
      <c r="E37" s="163"/>
      <c r="F37" s="163"/>
    </row>
    <row r="38" spans="1:6" ht="14.25">
      <c r="A38" s="163"/>
      <c r="B38" s="163"/>
      <c r="C38" s="163"/>
      <c r="D38" s="163"/>
      <c r="E38" s="163"/>
      <c r="F38" s="163"/>
    </row>
  </sheetData>
  <sheetProtection/>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D12" sqref="D12"/>
    </sheetView>
  </sheetViews>
  <sheetFormatPr defaultColWidth="9.00390625" defaultRowHeight="14.25" customHeight="1"/>
  <cols>
    <col min="1" max="1" width="33.875" style="139" customWidth="1"/>
    <col min="2" max="2" width="10.625" style="140" customWidth="1"/>
    <col min="3" max="4" width="15.50390625" style="139" customWidth="1"/>
    <col min="5" max="16384" width="9.00390625" style="3" customWidth="1"/>
  </cols>
  <sheetData>
    <row r="1" spans="1:10" ht="26.25" customHeight="1">
      <c r="A1" s="141" t="s">
        <v>375</v>
      </c>
      <c r="B1" s="142"/>
      <c r="C1" s="141"/>
      <c r="D1" s="141"/>
      <c r="E1" s="143"/>
      <c r="F1" s="143"/>
      <c r="G1" s="143"/>
      <c r="H1" s="143"/>
      <c r="I1" s="143"/>
      <c r="J1" s="143"/>
    </row>
    <row r="2" spans="1:10" ht="18.75" customHeight="1">
      <c r="A2" s="144"/>
      <c r="B2" s="145"/>
      <c r="C2" s="144"/>
      <c r="D2" s="41" t="s">
        <v>376</v>
      </c>
      <c r="E2" s="143"/>
      <c r="F2" s="143"/>
      <c r="G2" s="143"/>
      <c r="H2" s="143"/>
      <c r="I2" s="143"/>
      <c r="J2" s="143"/>
    </row>
    <row r="3" spans="1:10" s="137" customFormat="1" ht="18.75" customHeight="1">
      <c r="A3" s="112" t="s">
        <v>2</v>
      </c>
      <c r="B3" s="145"/>
      <c r="C3" s="144"/>
      <c r="D3" s="41" t="s">
        <v>3</v>
      </c>
      <c r="E3" s="146"/>
      <c r="F3" s="146"/>
      <c r="G3" s="146"/>
      <c r="H3" s="146"/>
      <c r="I3" s="146"/>
      <c r="J3" s="146"/>
    </row>
    <row r="4" spans="1:10" s="137" customFormat="1" ht="18.75" customHeight="1">
      <c r="A4" s="147" t="s">
        <v>377</v>
      </c>
      <c r="B4" s="148" t="s">
        <v>7</v>
      </c>
      <c r="C4" s="147" t="s">
        <v>378</v>
      </c>
      <c r="D4" s="147" t="s">
        <v>379</v>
      </c>
      <c r="E4" s="146"/>
      <c r="F4" s="146"/>
      <c r="G4" s="146"/>
      <c r="H4" s="146"/>
      <c r="I4" s="146"/>
      <c r="J4" s="146"/>
    </row>
    <row r="5" spans="1:10" s="138" customFormat="1" ht="18.75" customHeight="1">
      <c r="A5" s="147" t="s">
        <v>380</v>
      </c>
      <c r="B5" s="148" t="s">
        <v>11</v>
      </c>
      <c r="C5" s="147" t="s">
        <v>13</v>
      </c>
      <c r="D5" s="147" t="s">
        <v>16</v>
      </c>
      <c r="E5" s="149"/>
      <c r="F5" s="149"/>
      <c r="G5" s="149"/>
      <c r="H5" s="149"/>
      <c r="I5" s="149"/>
      <c r="J5" s="149"/>
    </row>
    <row r="6" spans="1:10" s="138" customFormat="1" ht="18.75" customHeight="1">
      <c r="A6" s="150" t="s">
        <v>381</v>
      </c>
      <c r="B6" s="148">
        <v>1</v>
      </c>
      <c r="C6" s="147" t="s">
        <v>382</v>
      </c>
      <c r="D6" s="147" t="s">
        <v>382</v>
      </c>
      <c r="E6" s="149"/>
      <c r="F6" s="149"/>
      <c r="G6" s="151"/>
      <c r="H6" s="149"/>
      <c r="I6" s="149"/>
      <c r="J6" s="149"/>
    </row>
    <row r="7" spans="1:10" s="138" customFormat="1" ht="18.75" customHeight="1">
      <c r="A7" s="152" t="s">
        <v>383</v>
      </c>
      <c r="B7" s="148">
        <v>2</v>
      </c>
      <c r="C7" s="153">
        <v>17</v>
      </c>
      <c r="D7" s="153">
        <v>13</v>
      </c>
      <c r="E7" s="149"/>
      <c r="F7" s="149"/>
      <c r="G7" s="149"/>
      <c r="H7" s="149"/>
      <c r="I7" s="149"/>
      <c r="J7" s="149"/>
    </row>
    <row r="8" spans="1:10" s="138" customFormat="1" ht="18.75" customHeight="1">
      <c r="A8" s="152" t="s">
        <v>384</v>
      </c>
      <c r="B8" s="148">
        <v>3</v>
      </c>
      <c r="C8" s="153">
        <v>0</v>
      </c>
      <c r="D8" s="153">
        <v>0</v>
      </c>
      <c r="E8" s="149"/>
      <c r="F8" s="149"/>
      <c r="G8" s="149"/>
      <c r="H8" s="149"/>
      <c r="I8" s="149"/>
      <c r="J8" s="149"/>
    </row>
    <row r="9" spans="1:10" s="138" customFormat="1" ht="18.75" customHeight="1">
      <c r="A9" s="152" t="s">
        <v>385</v>
      </c>
      <c r="B9" s="148">
        <v>4</v>
      </c>
      <c r="C9" s="153">
        <v>7</v>
      </c>
      <c r="D9" s="153">
        <v>3</v>
      </c>
      <c r="E9" s="149"/>
      <c r="F9" s="149"/>
      <c r="G9" s="149"/>
      <c r="H9" s="149"/>
      <c r="I9" s="149"/>
      <c r="J9" s="149"/>
    </row>
    <row r="10" spans="1:10" s="138" customFormat="1" ht="18.75" customHeight="1">
      <c r="A10" s="152" t="s">
        <v>386</v>
      </c>
      <c r="B10" s="148">
        <v>5</v>
      </c>
      <c r="C10" s="153">
        <v>0</v>
      </c>
      <c r="D10" s="153">
        <v>0</v>
      </c>
      <c r="E10" s="149"/>
      <c r="F10" s="149"/>
      <c r="G10" s="149"/>
      <c r="H10" s="149"/>
      <c r="I10" s="149"/>
      <c r="J10" s="149"/>
    </row>
    <row r="11" spans="1:10" s="138" customFormat="1" ht="18.75" customHeight="1">
      <c r="A11" s="152" t="s">
        <v>387</v>
      </c>
      <c r="B11" s="148">
        <v>6</v>
      </c>
      <c r="C11" s="153">
        <v>7</v>
      </c>
      <c r="D11" s="153">
        <v>3</v>
      </c>
      <c r="E11" s="149"/>
      <c r="F11" s="149"/>
      <c r="G11" s="149"/>
      <c r="H11" s="149"/>
      <c r="I11" s="149"/>
      <c r="J11" s="149"/>
    </row>
    <row r="12" spans="1:10" s="138" customFormat="1" ht="18.75" customHeight="1">
      <c r="A12" s="152" t="s">
        <v>388</v>
      </c>
      <c r="B12" s="148">
        <v>7</v>
      </c>
      <c r="C12" s="153">
        <v>10</v>
      </c>
      <c r="D12" s="153">
        <v>10</v>
      </c>
      <c r="E12" s="149"/>
      <c r="F12" s="149"/>
      <c r="G12" s="149"/>
      <c r="H12" s="149"/>
      <c r="I12" s="149"/>
      <c r="J12" s="149"/>
    </row>
    <row r="13" spans="1:10" s="138" customFormat="1" ht="18.75" customHeight="1">
      <c r="A13" s="152" t="s">
        <v>389</v>
      </c>
      <c r="B13" s="148">
        <v>8</v>
      </c>
      <c r="C13" s="147" t="s">
        <v>382</v>
      </c>
      <c r="D13" s="153">
        <v>10</v>
      </c>
      <c r="E13" s="149"/>
      <c r="F13" s="149"/>
      <c r="G13" s="149"/>
      <c r="H13" s="149"/>
      <c r="I13" s="149"/>
      <c r="J13" s="149"/>
    </row>
    <row r="14" spans="1:10" s="138" customFormat="1" ht="18.75" customHeight="1">
      <c r="A14" s="152" t="s">
        <v>390</v>
      </c>
      <c r="B14" s="148">
        <v>9</v>
      </c>
      <c r="C14" s="147" t="s">
        <v>382</v>
      </c>
      <c r="D14" s="154">
        <v>0</v>
      </c>
      <c r="E14" s="149"/>
      <c r="F14" s="149"/>
      <c r="G14" s="149"/>
      <c r="H14" s="149"/>
      <c r="I14" s="149"/>
      <c r="J14" s="149"/>
    </row>
    <row r="15" spans="1:10" s="138" customFormat="1" ht="18.75" customHeight="1">
      <c r="A15" s="152" t="s">
        <v>391</v>
      </c>
      <c r="B15" s="148">
        <v>10</v>
      </c>
      <c r="C15" s="147" t="s">
        <v>382</v>
      </c>
      <c r="D15" s="154">
        <v>0</v>
      </c>
      <c r="E15" s="149"/>
      <c r="F15" s="149"/>
      <c r="G15" s="149"/>
      <c r="H15" s="149"/>
      <c r="I15" s="149"/>
      <c r="J15" s="149"/>
    </row>
    <row r="16" spans="1:10" s="138" customFormat="1" ht="18.75" customHeight="1">
      <c r="A16" s="152" t="s">
        <v>392</v>
      </c>
      <c r="B16" s="148">
        <v>11</v>
      </c>
      <c r="C16" s="147" t="s">
        <v>382</v>
      </c>
      <c r="D16" s="147" t="s">
        <v>382</v>
      </c>
      <c r="E16" s="149"/>
      <c r="F16" s="149"/>
      <c r="G16" s="149"/>
      <c r="H16" s="149"/>
      <c r="I16" s="149"/>
      <c r="J16" s="149"/>
    </row>
    <row r="17" spans="1:10" s="138" customFormat="1" ht="18.75" customHeight="1">
      <c r="A17" s="152" t="s">
        <v>393</v>
      </c>
      <c r="B17" s="148">
        <v>12</v>
      </c>
      <c r="C17" s="147" t="s">
        <v>382</v>
      </c>
      <c r="D17" s="147"/>
      <c r="E17" s="149"/>
      <c r="F17" s="149"/>
      <c r="G17" s="149"/>
      <c r="H17" s="149"/>
      <c r="I17" s="149"/>
      <c r="J17" s="149"/>
    </row>
    <row r="18" spans="1:10" s="138" customFormat="1" ht="18.75" customHeight="1">
      <c r="A18" s="152" t="s">
        <v>394</v>
      </c>
      <c r="B18" s="148">
        <v>13</v>
      </c>
      <c r="C18" s="147" t="s">
        <v>382</v>
      </c>
      <c r="D18" s="147"/>
      <c r="E18" s="149"/>
      <c r="F18" s="149"/>
      <c r="G18" s="149"/>
      <c r="H18" s="149"/>
      <c r="I18" s="149"/>
      <c r="J18" s="149"/>
    </row>
    <row r="19" spans="1:10" s="138" customFormat="1" ht="18.75" customHeight="1">
      <c r="A19" s="152" t="s">
        <v>395</v>
      </c>
      <c r="B19" s="148">
        <v>14</v>
      </c>
      <c r="C19" s="147" t="s">
        <v>382</v>
      </c>
      <c r="D19" s="147"/>
      <c r="E19" s="149"/>
      <c r="F19" s="149"/>
      <c r="G19" s="149"/>
      <c r="H19" s="149"/>
      <c r="I19" s="149"/>
      <c r="J19" s="149"/>
    </row>
    <row r="20" spans="1:10" s="138" customFormat="1" ht="18.75" customHeight="1">
      <c r="A20" s="152" t="s">
        <v>396</v>
      </c>
      <c r="B20" s="148">
        <v>15</v>
      </c>
      <c r="C20" s="147" t="s">
        <v>382</v>
      </c>
      <c r="D20" s="155">
        <v>2</v>
      </c>
      <c r="E20" s="149"/>
      <c r="F20" s="149"/>
      <c r="G20" s="149"/>
      <c r="H20" s="149"/>
      <c r="I20" s="149"/>
      <c r="J20" s="149"/>
    </row>
    <row r="21" spans="1:10" s="138" customFormat="1" ht="18.75" customHeight="1">
      <c r="A21" s="152" t="s">
        <v>397</v>
      </c>
      <c r="B21" s="148">
        <v>16</v>
      </c>
      <c r="C21" s="147" t="s">
        <v>382</v>
      </c>
      <c r="D21" s="155">
        <v>106</v>
      </c>
      <c r="E21" s="149"/>
      <c r="F21" s="149"/>
      <c r="G21" s="149"/>
      <c r="H21" s="149"/>
      <c r="I21" s="149"/>
      <c r="J21" s="149"/>
    </row>
    <row r="22" spans="1:6" s="138" customFormat="1" ht="18.75" customHeight="1">
      <c r="A22" s="152" t="s">
        <v>398</v>
      </c>
      <c r="B22" s="148">
        <v>17</v>
      </c>
      <c r="C22" s="147" t="s">
        <v>382</v>
      </c>
      <c r="D22" s="155">
        <v>0</v>
      </c>
      <c r="E22" s="149"/>
      <c r="F22" s="149"/>
    </row>
    <row r="23" spans="1:6" s="138" customFormat="1" ht="18.75" customHeight="1">
      <c r="A23" s="152" t="s">
        <v>399</v>
      </c>
      <c r="B23" s="148">
        <v>18</v>
      </c>
      <c r="C23" s="147" t="s">
        <v>382</v>
      </c>
      <c r="D23" s="155">
        <v>1052</v>
      </c>
      <c r="E23" s="149"/>
      <c r="F23" s="149"/>
    </row>
    <row r="24" spans="1:6" s="138" customFormat="1" ht="18.75" customHeight="1">
      <c r="A24" s="152" t="s">
        <v>400</v>
      </c>
      <c r="B24" s="148">
        <v>19</v>
      </c>
      <c r="C24" s="147" t="s">
        <v>382</v>
      </c>
      <c r="D24" s="153">
        <v>0</v>
      </c>
      <c r="E24" s="149"/>
      <c r="F24" s="149"/>
    </row>
    <row r="25" spans="1:6" s="138" customFormat="1" ht="18.75" customHeight="1">
      <c r="A25" s="152" t="s">
        <v>401</v>
      </c>
      <c r="B25" s="148">
        <v>20</v>
      </c>
      <c r="C25" s="147" t="s">
        <v>382</v>
      </c>
      <c r="D25" s="153">
        <v>0</v>
      </c>
      <c r="E25" s="149"/>
      <c r="F25" s="149"/>
    </row>
    <row r="26" spans="1:6" s="138" customFormat="1" ht="18.75" customHeight="1">
      <c r="A26" s="152" t="s">
        <v>402</v>
      </c>
      <c r="B26" s="148">
        <v>21</v>
      </c>
      <c r="C26" s="147" t="s">
        <v>382</v>
      </c>
      <c r="D26" s="153">
        <v>0</v>
      </c>
      <c r="E26" s="149"/>
      <c r="F26" s="149"/>
    </row>
    <row r="27" spans="1:6" ht="18.75" customHeight="1">
      <c r="A27" s="150" t="s">
        <v>403</v>
      </c>
      <c r="B27" s="148">
        <v>22</v>
      </c>
      <c r="C27" s="147" t="s">
        <v>382</v>
      </c>
      <c r="D27" s="153">
        <f>D28+D29</f>
        <v>99.5</v>
      </c>
      <c r="E27" s="143"/>
      <c r="F27" s="143"/>
    </row>
    <row r="28" spans="1:6" ht="18.75" customHeight="1">
      <c r="A28" s="152" t="s">
        <v>404</v>
      </c>
      <c r="B28" s="148">
        <v>23</v>
      </c>
      <c r="C28" s="147" t="s">
        <v>382</v>
      </c>
      <c r="D28" s="153">
        <v>99.5</v>
      </c>
      <c r="E28" s="143"/>
      <c r="F28" s="143"/>
    </row>
    <row r="29" spans="1:6" ht="18.75" customHeight="1">
      <c r="A29" s="152" t="s">
        <v>405</v>
      </c>
      <c r="B29" s="148">
        <v>24</v>
      </c>
      <c r="C29" s="147" t="s">
        <v>382</v>
      </c>
      <c r="D29" s="156"/>
      <c r="E29" s="143"/>
      <c r="F29" s="143"/>
    </row>
    <row r="30" spans="1:6" ht="41.25" customHeight="1">
      <c r="A30" s="157" t="s">
        <v>406</v>
      </c>
      <c r="B30" s="158" t="s">
        <v>11</v>
      </c>
      <c r="C30" s="157" t="s">
        <v>11</v>
      </c>
      <c r="D30" s="157"/>
      <c r="E30" s="143"/>
      <c r="F30" s="143"/>
    </row>
    <row r="31" spans="1:6" ht="27.75" customHeight="1">
      <c r="A31" s="159" t="s">
        <v>407</v>
      </c>
      <c r="B31" s="160" t="s">
        <v>11</v>
      </c>
      <c r="C31" s="159" t="s">
        <v>11</v>
      </c>
      <c r="D31" s="159"/>
      <c r="E31" s="143"/>
      <c r="F31" s="143"/>
    </row>
    <row r="32" spans="1:6" ht="14.25" customHeight="1">
      <c r="A32" s="161"/>
      <c r="B32" s="162"/>
      <c r="C32" s="161"/>
      <c r="D32" s="161"/>
      <c r="E32" s="143"/>
      <c r="F32" s="143"/>
    </row>
    <row r="33" spans="1:6" ht="14.25" customHeight="1">
      <c r="A33" s="163"/>
      <c r="C33" s="163"/>
      <c r="D33" s="163"/>
      <c r="E33" s="143"/>
      <c r="F33" s="143"/>
    </row>
    <row r="34" spans="1:6" ht="14.25" customHeight="1">
      <c r="A34" s="163"/>
      <c r="C34" s="163"/>
      <c r="D34" s="163"/>
      <c r="E34" s="143"/>
      <c r="F34" s="143"/>
    </row>
    <row r="35" spans="1:6" ht="14.25" customHeight="1">
      <c r="A35" s="163"/>
      <c r="C35" s="163"/>
      <c r="D35" s="163"/>
      <c r="E35" s="143"/>
      <c r="F35" s="143"/>
    </row>
    <row r="36" spans="1:6" ht="14.25" customHeight="1">
      <c r="A36" s="163"/>
      <c r="C36" s="163"/>
      <c r="D36" s="163"/>
      <c r="E36" s="143"/>
      <c r="F36" s="143"/>
    </row>
    <row r="37" spans="1:6" ht="14.25" customHeight="1">
      <c r="A37" s="163"/>
      <c r="C37" s="163"/>
      <c r="D37" s="163"/>
      <c r="E37" s="143"/>
      <c r="F37" s="143"/>
    </row>
    <row r="38" spans="1:6" ht="14.25" customHeight="1">
      <c r="A38" s="163"/>
      <c r="C38" s="163"/>
      <c r="D38" s="163"/>
      <c r="E38" s="143"/>
      <c r="F38" s="143"/>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2022-03-31T08:42:38Z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y fmtid="{D5CDD505-2E9C-101B-9397-08002B2CF9AE}" pid="5" name="I">
    <vt:lpwstr>B7DD44F054A54DB989989C5F2B4332A7</vt:lpwstr>
  </property>
</Properties>
</file>