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项目支出绩效自评表" sheetId="13" r:id="rId13"/>
  </sheets>
  <definedNames>
    <definedName name="地区名称">#REF!</definedName>
    <definedName name="_xlnm.Print_Area" localSheetId="0">'附表1收入支出决算总表'!$A$1:$F$37</definedName>
    <definedName name="_xlnm.Print_Area" localSheetId="1">'附表2收入决算表'!$A$1:$L$20</definedName>
    <definedName name="_xlnm.Print_Area" localSheetId="2">'附表3支出决算表'!$A$1:$J$21</definedName>
    <definedName name="_xlnm.Print_Area" localSheetId="3">'附表4财政拨款收入支出决算总表'!$A$1:$I$40</definedName>
    <definedName name="_xlnm.Print_Area" localSheetId="4">'附表5一般公共预算财政拨款收入支出决算表'!$A$1:$Q$17</definedName>
    <definedName name="_xlnm.Print_Area" localSheetId="5">'附表6一般公共预算财政拨款基本支出决算表'!$A$1:$I$41</definedName>
    <definedName name="_xlnm.Print_Area" localSheetId="6">'附表7政府性基金预算财政拨款收入支出决算表'!$A$1:$Q$17</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_xlnm.Print_Area" localSheetId="10">'附表11 部门整体支出绩效自评情况'!$A$1:$D$15</definedName>
    <definedName name="_xlnm.Print_Area" localSheetId="11">'附表12 部门整体支出绩效自评表'!#REF!</definedName>
    <definedName name="_xlnm.Print_Area" localSheetId="12">'附表13项目支出绩效自评表'!#REF!</definedName>
  </definedNames>
  <calcPr fullCalcOnLoad="1"/>
</workbook>
</file>

<file path=xl/sharedStrings.xml><?xml version="1.0" encoding="utf-8"?>
<sst xmlns="http://schemas.openxmlformats.org/spreadsheetml/2006/main" count="1290" uniqueCount="544">
  <si>
    <t>收入支出决算表</t>
  </si>
  <si>
    <t>公开01表</t>
  </si>
  <si>
    <t>部门：富源县融媒体中心</t>
  </si>
  <si>
    <t>单位：万元</t>
  </si>
  <si>
    <t>收入</t>
  </si>
  <si>
    <t>支出</t>
  </si>
  <si>
    <t>项目</t>
  </si>
  <si>
    <t>行次</t>
  </si>
  <si>
    <t>金额</t>
  </si>
  <si>
    <t>项目(按功能分类)</t>
  </si>
  <si>
    <t>栏次</t>
  </si>
  <si>
    <t/>
  </si>
  <si>
    <t>一、一般公共预算财政拨款收入</t>
  </si>
  <si>
    <t>1</t>
  </si>
  <si>
    <t>一、一般公共服务支出</t>
  </si>
  <si>
    <t>二、政府性基金预算财政拨款收入</t>
  </si>
  <si>
    <t>2</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</si>
  <si>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</si>
  <si>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</si>
  <si>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</si>
  <si>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</si>
  <si>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</si>
  <si>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</si>
  <si>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</si>
  <si>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</si>
  <si>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</si>
  <si>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</si>
  <si>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</si>
  <si>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</si>
  <si>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</si>
  <si>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</si>
  <si>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</si>
  <si>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</si>
  <si>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</si>
  <si>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</si>
  <si>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</si>
  <si>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</si>
  <si>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</si>
  <si>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</si>
  <si>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</si>
  <si>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</si>
  <si>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</si>
  <si>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</si>
  <si>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</si>
  <si>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</si>
  <si>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</si>
  <si>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</si>
  <si>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</si>
  <si>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</si>
  <si>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</si>
  <si>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</si>
  <si>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</si>
  <si>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</si>
  <si>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</si>
  <si>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</si>
  <si>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</si>
  <si>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</si>
  <si>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</si>
  <si>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</si>
  <si>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</si>
  <si>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</si>
  <si>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</si>
  <si>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</si>
  <si>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</si>
  <si>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</si>
  <si>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</si>
  <si>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</si>
  <si>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</si>
  <si>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</si>
  <si>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</si>
  <si>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</si>
  <si>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</si>
  <si>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</si>
  <si>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</si>
  <si>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</si>
  <si>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</si>
  <si>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</si>
  <si>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</si>
  <si>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</si>
  <si>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</si>
  <si>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</si>
  <si>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</si>
  <si>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</si>
  <si>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</si>
  <si>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</si>
  <si>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</si>
  <si>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</si>
  <si>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</si>
  <si>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</si>
  <si>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</si>
  <si>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</si>
  <si>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</si>
  <si>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</si>
  <si>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</si>
  <si>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</si>
  <si>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</si>
  <si>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</si>
  <si>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</si>
  <si>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</si>
  <si>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</si>
  <si>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</si>
  <si>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207</t>
  </si>
  <si>
    <t>文化旅游体育与传媒支出</t>
  </si>
  <si>
    <t>20708</t>
  </si>
  <si>
    <t>广播电视</t>
  </si>
  <si>
    <t>2070805</t>
  </si>
  <si>
    <t xml:space="preserve">  电视</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</si>
  <si>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</si>
  <si>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</si>
  <si>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</si>
  <si>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</si>
  <si>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</si>
  <si>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</si>
  <si>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</si>
  <si>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</si>
  <si>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</si>
  <si>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</si>
  <si>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</si>
  <si>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</si>
  <si>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</si>
  <si>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</si>
  <si>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</si>
  <si>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</si>
  <si>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212</t>
  </si>
  <si>
    <t>城乡社区支出</t>
  </si>
  <si>
    <t>21299</t>
  </si>
  <si>
    <t>其他城乡社区支出</t>
  </si>
  <si>
    <t>2129901</t>
  </si>
  <si>
    <t xml:space="preserve">  其他城乡社区支出</t>
  </si>
  <si>
    <t>221</t>
  </si>
  <si>
    <t>住房保障支出</t>
  </si>
  <si>
    <t>22101</t>
  </si>
  <si>
    <t>保障性安居工程支出</t>
  </si>
  <si>
    <t>2210108</t>
  </si>
  <si>
    <t xml:space="preserve">  老旧小区改造</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</si>
  <si>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</si>
  <si>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</si>
  <si>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</si>
  <si>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</si>
  <si>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</si>
  <si>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</si>
  <si>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</si>
  <si>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</si>
  <si>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</si>
  <si>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</si>
  <si>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</si>
  <si>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</si>
  <si>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</si>
  <si>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</si>
  <si>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</si>
  <si>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</si>
  <si>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</si>
  <si>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201</t>
  </si>
  <si>
    <t>一般公共服务支出</t>
  </si>
  <si>
    <t>20133</t>
  </si>
  <si>
    <t>宣传事务</t>
  </si>
  <si>
    <t>2013399</t>
  </si>
  <si>
    <t xml:space="preserve">  其他宣传事务支出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</si>
  <si>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</si>
  <si>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</si>
  <si>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</si>
  <si>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</si>
  <si>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</si>
  <si>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</si>
  <si>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</si>
  <si>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</si>
  <si>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</si>
  <si>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</si>
  <si>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</si>
  <si>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</si>
  <si>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</si>
  <si>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</si>
  <si>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</si>
  <si>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</si>
  <si>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</si>
  <si>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</si>
  <si>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</si>
  <si>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</si>
  <si>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</si>
  <si>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</si>
  <si>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</si>
  <si>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</si>
  <si>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</si>
  <si>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</si>
  <si>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</si>
  <si>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</si>
  <si>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</si>
  <si>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</si>
  <si>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</si>
  <si>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</si>
  <si>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</si>
  <si>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</si>
  <si>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</si>
  <si>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</si>
  <si>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</si>
  <si>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</si>
  <si>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</si>
  <si>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</si>
  <si>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</si>
  <si>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</si>
  <si>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</si>
  <si>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</si>
  <si>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</si>
  <si>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</si>
  <si>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</si>
  <si>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</si>
  <si>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</si>
  <si>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</si>
  <si>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</si>
  <si>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</si>
  <si>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</si>
  <si>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</si>
  <si>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</si>
  <si>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</si>
  <si>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</si>
  <si>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</si>
  <si>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</si>
  <si>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</si>
  <si>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</si>
  <si>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</si>
  <si>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</si>
  <si>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</si>
  <si>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</si>
  <si>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</si>
  <si>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</si>
  <si>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</si>
  <si>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</si>
  <si>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</si>
  <si>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</si>
  <si>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</si>
  <si>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</si>
  <si>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</si>
  <si>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</si>
  <si>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</si>
  <si>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</si>
  <si>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</si>
  <si>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</si>
  <si>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</si>
  <si>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</si>
  <si>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</si>
  <si>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</si>
  <si>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</si>
  <si>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</si>
  <si>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</si>
  <si>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</si>
  <si>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</si>
  <si>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</si>
  <si>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</si>
  <si>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</si>
  <si>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</si>
  <si>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</si>
  <si>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</si>
  <si>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</si>
  <si>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</si>
  <si>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</si>
  <si>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</si>
  <si>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</si>
  <si>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</si>
  <si>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</si>
  <si>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</si>
  <si>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</si>
  <si>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</si>
  <si>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</si>
  <si>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</si>
  <si>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</si>
  <si>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</si>
  <si>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</si>
  <si>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</si>
  <si>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</si>
  <si>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</si>
  <si>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</si>
  <si>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</si>
  <si>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</si>
  <si>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</si>
  <si>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</si>
  <si>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</si>
  <si>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</si>
  <si>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</si>
  <si>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</si>
  <si>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</si>
  <si>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</si>
  <si>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</si>
  <si>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</si>
  <si>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</si>
  <si>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</si>
  <si>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</si>
  <si>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</si>
  <si>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</si>
  <si>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</si>
  <si>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</si>
  <si>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</si>
  <si>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</si>
  <si>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</si>
  <si>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</si>
  <si>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</si>
  <si>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</si>
  <si>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</si>
  <si>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</si>
  <si>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</si>
  <si>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</si>
  <si>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</si>
  <si>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</si>
  <si>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</si>
  <si>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</si>
  <si>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</si>
  <si>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</si>
  <si>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</si>
  <si>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</si>
  <si>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</si>
  <si>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</si>
  <si>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</si>
  <si>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</si>
  <si>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</si>
  <si>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</si>
  <si>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</si>
  <si>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</si>
  <si>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</si>
  <si>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</si>
  <si>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</si>
  <si>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</si>
  <si>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</si>
  <si>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</si>
  <si>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</si>
  <si>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</si>
  <si>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</si>
  <si>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</si>
  <si>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</si>
  <si>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</si>
  <si>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</si>
  <si>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</si>
  <si>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</si>
  <si>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</si>
  <si>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</si>
  <si>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</si>
  <si>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</si>
  <si>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</si>
  <si>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</si>
  <si>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</si>
  <si>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</si>
  <si>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</si>
  <si>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</si>
  <si>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</si>
  <si>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</si>
  <si>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</si>
  <si>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</si>
  <si>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</si>
  <si>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</si>
  <si>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</si>
  <si>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</si>
  <si>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</si>
  <si>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</si>
  <si>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</si>
  <si>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</si>
  <si>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</si>
  <si>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</si>
  <si>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</si>
  <si>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</si>
  <si>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</si>
  <si>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</si>
  <si>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</si>
  <si>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</si>
  <si>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</si>
  <si>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</si>
  <si>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</si>
  <si>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</si>
  <si>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</si>
  <si>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</si>
  <si>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</si>
  <si>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</si>
  <si>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</si>
  <si>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</si>
  <si>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</si>
  <si>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</si>
  <si>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备注：我单位2020年无此项内容。</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</si>
  <si>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</si>
  <si>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</si>
  <si>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</si>
  <si>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</si>
  <si>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</si>
  <si>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</si>
  <si>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</si>
  <si>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</si>
  <si>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</si>
  <si>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</si>
  <si>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</si>
  <si>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</si>
  <si>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</si>
  <si>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</si>
  <si>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</si>
  <si>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</si>
  <si>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</si>
  <si>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</si>
  <si>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</si>
  <si>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</si>
  <si>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</si>
  <si>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</si>
  <si>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</si>
  <si>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</si>
  <si>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</si>
  <si>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</si>
  <si>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</si>
  <si>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</si>
  <si>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</si>
  <si>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</si>
  <si>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</si>
  <si>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</si>
  <si>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</si>
  <si>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</si>
  <si>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</si>
  <si>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</si>
  <si>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</si>
  <si>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</si>
  <si>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</si>
  <si>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</si>
  <si>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单位：富源县融媒体中心</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</si>
  <si>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</si>
  <si>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</si>
  <si>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</si>
  <si>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</si>
  <si>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</si>
  <si>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</si>
  <si>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</si>
  <si>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</si>
  <si>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</si>
  <si>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</si>
  <si>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</si>
  <si>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</si>
  <si>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</si>
  <si>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</si>
  <si>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</si>
  <si>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</si>
  <si>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</si>
  <si>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</si>
  <si>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1.宣传党的理论、路线、方针、政策，巩固壮大主流思想舆论，不断提高县级媒体的传播力、引导力、影响力、公信力；坚持创新为先，融合为要，着力实现“融为一体、合而为一”；做大做强主流舆论，把握新闻宣传基调，坚持正面宣传，为全县经济社会发展提供舆论支持。
2.拟订全县融媒体发展规划并组织实施，负责开展对外交流与合作，推动多媒体融合发展，不断促进融媒体事业发展壮大。
3.紧紧围绕县委、县政府中心工作，统筹组织宣传报道，组织广播电视和网络视听节目创作生产，制作和播出广播电视及网络精品节目，确保安全播出。
4.负责广播、电视、报刊、新媒体等节目的采编、制作、加工、安全发布等工作，打造集采编、加工、生产、传播为一体的县级融媒体平台，形成渠道丰富、覆盖广泛、传播有效、可管可控的移动传播矩阵。
5.负责制作文字、图片、音频、视频，通过广播、电视、报刊、微博、微信、客户端、网站等提供给用户，包括但不限于广播、电视、报刊、新媒体和应急广播等业务。
6.按照“媒体+”的要求，负责为智慧政务提供信息发布及宣传、业务互动，包括新闻发布、政务公开、民生服务、文化服务等。
7.拟定全县农村广播电视建设实施整体规划和技术方案，负责广播电视技术工程的实施。
8.完成上级和县委交办的其他任务。</t>
  </si>
  <si>
    <t>（二）部门绩效目标的设立情况</t>
  </si>
  <si>
    <t>根据富源县融媒体中心2020年工作计划，确定并细化富源县融媒体中心2020年部门整体支出绩效目标：
一级指标：产出指标
二级指标：数量指标
指标内容：
完成县级融媒体中心建设1个。
二级指标：质量指标
指标内容：
县级融媒体中心建设验收为合格等次。
一级指标：效益指标
二级指标：社会效益指标
指标内容：
实现传统媒体与新媒体的融合发展，有效发挥主流媒体宣传职能作用。
一级指标：满意度指标
二级指标：社会公众或服务对象满意度
指标内容：
社会公众或服务对象满意度90%。</t>
  </si>
  <si>
    <t>（三）部门整体收支情况</t>
  </si>
  <si>
    <t xml:space="preserve">（一）收支预算安排情况
富源县融媒体中心2020年年初结转结余261.63万元，本年一般公共预算财政拨款收入838.36万元，其他收入22万元，本年支出946.87万元。
（二）收支预算执行情况
1.收入结构分析。
2020年度收入合计860.35万元。其中：一般公共预算财政拨款收入838.36万元，占总收入的97.44%；上级补助收入0万元，占总收入的0%；事业收入0万元（含教育收费0万元），占总收入的0%；经营收入0万元，占总收入的0%；附属单位缴款收入0万元，占总收入的0%；其他收入22万元，占总收入的2.56%。与上年相比，总收入增加125.40万元，增长17.06%。
2.支出结构分析。
2020年度支出合计946.87万元。其中：基本支出653.56万元，占总支出的69.02％；项目支出293.31万元，占总支出的30.98％；上缴上级支出、经营支出、对附属单位补助支出共0万元，占总支出的0％。
支出按功能分类：一般公共服务支出19.25万元，文化旅游体育与传媒支出534.74万元，社会保障和就业支出31.34万元，卫生健康支出23.31万元，城乡社区支出221.17万元，住房保障支出95.38万元，其他支出21.68万元。
</t>
  </si>
  <si>
    <t>（四）部门预算管理制度建设情况</t>
  </si>
  <si>
    <t>我单位在整体支出管理上严格流程操作和制度管理，根据《会计法》、《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行政单位内部控制规范》，并对照规范要求，进行内控情况的梳理和自查；三是严格执行《财务管理办法》，对单位的预算编制、审批、执行、决算工作进行了规范。</t>
  </si>
  <si>
    <t>（五）严控“三公经费”支出情况</t>
  </si>
  <si>
    <t>富源县融媒体中心2020年度一般公共预算财政拨款“三公”经费支出预算为3.40万元，支出决算为3.52万元，完成预算的103.53%。其中：因公出国（境）费支出决算为0万元；公务用车购置及运行费支出决算为0万元；公务接待费支出决算为3.52万元，完成预算的103.53%。</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</si>
  <si>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</si>
  <si>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</si>
  <si>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</si>
  <si>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</si>
  <si>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</si>
  <si>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富源县融媒体中心根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办公室牵头形成部门整体支出绩效自评报告。</t>
  </si>
  <si>
    <t>2.组织实施</t>
  </si>
  <si>
    <t>富源县融媒体中心从部门基本情况、绩效自评工作情况、评价情况分析及综合评价结论、存在的问题和整改建议、绩效自评结果应用、主要经验及做法6个方面进行部门整体支出的绩效评价。</t>
  </si>
  <si>
    <t>三、评价情况分析及综合评价结论</t>
  </si>
  <si>
    <t>通过对2020年度富源县融媒体中心工作总结及工作台帐等相关资料进行分析，中心2020年部门整体支出绩效目标共4项，完成4项，完成度及完成质量较高。中心2020年部门整体支出绩效自评等级为“优”。部门自评综合结论是：富源县融媒体中心认真严格落实了县委县政府各项任务要求，在财政性资金的使用上积极与县财政部门沟通对接，取得了显著的社会效益。中心2020年部门支出与年初预算基本一致，达到预期绩效目标。</t>
  </si>
  <si>
    <t>四、存在的问题和整改情况</t>
  </si>
  <si>
    <t>1.内部控制制度需不断完善和健全。整改措施：以建立和实施全面、完整、规范的内部控制制度为着力点，完善全面涵盖预算、收支、政府采购、资产、项目五大业务控制的内部流程制度。
2.部分费用支出不够细化。整改措施：进一步加强预算管理,明确资金使用标准和依据，尽快完善资金管理及绩效评价规章制度。
3.少数整体支出绩效指标制定太宽泛。整改措施：绩效指标要紧紧围绕实施内容，制定出能全面反映产出、效果及效率的指标，全面提升专业化、规范化和精细化管理水平，提高财政资金使用效益。</t>
  </si>
  <si>
    <t>五、绩效自评结果应用</t>
  </si>
  <si>
    <t>根据自评情况，建立激励与约束机制，针对自评中出现的问题，及时调整和优化财政资金的预算支出的方向和内容，加强财务管理，提高财政资金使用效益和部门工作效率。</t>
  </si>
  <si>
    <t>六、主要经验及做法</t>
  </si>
  <si>
    <t>1.加强财务管理，严格财务审核。加强单位财务管理，健全单位财务管理制度体系，规范单位财务行为。在费用报账支付时，按照预算规定的费用项目和用途进行资金使用审核、列报支付、财务核算，杜绝超支现象的发生。
2.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3.细化预算编制工作，认真做好预算的编制。进一步加强单位财务人员预算管理意识，严格按照预算编制的相关制度和要求进行预算编制。
4.对相关人员加强培训，特别是针对《预算法》、《政府会计制度》等学习培训，规范部门预算收支核算，切实提高部门预算收支管理水平。</t>
  </si>
  <si>
    <t>七、其他需说明的情况</t>
  </si>
  <si>
    <t>无。</t>
  </si>
  <si>
    <t>部门整体支出绩效自评表</t>
  </si>
  <si>
    <t>公开12表</t>
  </si>
  <si>
    <t>部门名称</t>
  </si>
  <si>
    <t>富源县融媒体中心</t>
  </si>
  <si>
    <t>内容</t>
  </si>
  <si>
    <t>说明</t>
  </si>
  <si>
    <t>部门总体目标</t>
  </si>
  <si>
    <t>部门职责</t>
  </si>
  <si>
    <t>无</t>
  </si>
  <si>
    <t>总体绩效目标</t>
  </si>
  <si>
    <t>完成县级融媒体中心建设并通过验收。积极争取政策支持、经费支持、人才支持、建设支持。建设文明单位、文明实践基地、媒体实践基地、信息服务型单位。以巩固主流媒体宣传阵地为目标，围绕“融”字做文章，通过实现资源共享，集中处理，促进传统媒体与新媒体从相“加”迈向相“融”，从而突出“一次采集、多次生成、多元发布”的运作模式，第一时间出击地方县域重大事件,积极打造一体化的大宣传格局，进一步唱响党媒的主流声音，占领并巩固好当地舆论宣传主阵地。</t>
  </si>
  <si>
    <t>一、部门年度目标</t>
  </si>
  <si>
    <t>财年</t>
  </si>
  <si>
    <t>目标</t>
  </si>
  <si>
    <t>实际完成情况</t>
  </si>
  <si>
    <t>2020</t>
  </si>
  <si>
    <t>1.媒体宣传工作综合满意度≥85%；
2.县级融媒体中心验收为合格等次。</t>
  </si>
  <si>
    <t>1.媒体宣传综合满意度达90%以上；开设“众志成城 团结奋进 抗击疫情”专题专栏，准确转载上级权威媒体信息781篇，为全县抗击疫情提供了精准的政策舆论支持；根据不同时期全县的重点中心工作，录制《复工记：我们去接你》《出发！跨过山川平原》《三百多名工人回到岗位》《新闻1+1今日疫情应对》《云南富源：精准施策调结构 企业订单不降反增》《罕见！濒危生物“桃花水母”现身云南》等在新华网、人民网、中国国际电视台等媒体平台播出。
2.县级融媒体中心验收为优秀等次。</t>
  </si>
  <si>
    <t>2021</t>
  </si>
  <si>
    <t>推动媒体融合发展，媒体宣传服务水平逐步提升。保障融媒体中心工作正常运转、充分履行宣传职能职责，财政预算执行率=100%。</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</si>
  <si>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</si>
  <si>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</si>
  <si>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</si>
  <si>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</si>
  <si>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</si>
  <si>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</si>
  <si>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</si>
  <si>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</si>
  <si>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</si>
  <si>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</si>
  <si>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</si>
  <si>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</si>
  <si>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</si>
  <si>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障融媒体中心工作正常运转、充分履行宣传职能职责，财政预算执行率=100%； 推动媒体融合发展，媒体宣传服务水平逐步提升；媒体宣传工作综合满意度≥85%。</t>
  </si>
  <si>
    <t>本级</t>
  </si>
  <si>
    <t>全年发布新闻报道不低于5000条。精心组织策划，积极主动作为，高质量完成县内重要活动的宣传报道，较好的引导群、服务群众，不断提升群众满意度。</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</si>
  <si>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</si>
  <si>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</si>
  <si>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</si>
  <si>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</si>
  <si>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</si>
  <si>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</si>
  <si>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</si>
  <si>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</si>
  <si>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</si>
  <si>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</si>
  <si>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</si>
  <si>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县级融媒体中心建设</t>
  </si>
  <si>
    <t>=</t>
  </si>
  <si>
    <t>个</t>
  </si>
  <si>
    <t>融媒体中心验收合格率</t>
  </si>
  <si>
    <t>&gt;=</t>
  </si>
  <si>
    <t>%</t>
  </si>
  <si>
    <t>满意度指标</t>
  </si>
  <si>
    <t>服务对象满意度指标</t>
  </si>
  <si>
    <t>社会公众或服务对象满意</t>
  </si>
  <si>
    <t>效益指标</t>
  </si>
  <si>
    <t>社会效益指标</t>
  </si>
  <si>
    <t>安全播出率</t>
  </si>
  <si>
    <t>县域内新闻首报率</t>
  </si>
  <si>
    <t>其他需说明事项</t>
  </si>
  <si>
    <t>项目支出绩效自评表</t>
  </si>
  <si>
    <t>公开13表</t>
  </si>
  <si>
    <t>项目名称</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</si>
  <si>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</si>
  <si>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</si>
  <si>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</si>
  <si>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</si>
  <si>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</si>
  <si>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</si>
  <si>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</si>
  <si>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</si>
  <si>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</si>
  <si>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</si>
  <si>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</si>
  <si>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</si>
  <si>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</si>
  <si>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</si>
  <si>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</si>
  <si>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</si>
  <si>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</si>
  <si>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</si>
  <si>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</si>
  <si>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（自评等级）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</si>
</sst>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 #,##0.00_ ;_ * \-#,##0.00_ ;_ * &quot;&quot;??_ ;_ @_ "/>
    <numFmt numFmtId="178" formatCode="0.00_ "/>
  </numFmts>
  <fonts count="42">
    <font>
      <sz val="12"/>
      <name val="宋体"/>
      <family val="0"/>
    </font>
    <font>
      <sz val="11"/>
      <name val="宋体"/>
      <family val="0"/>
    </font>
    <font>
      <sz val="11"/>
      <color indexed="8"/>
      <name val="宋体"/>
      <family val="0"/>
    </font>
    <font>
      <sz val="10"/>
      <name val="Arial"/>
      <family val="2"/>
    </font>
    <font>
      <b/>
      <sz val="18"/>
      <name val="宋体"/>
      <family val="0"/>
    </font>
    <font>
      <b/>
      <sz val="10"/>
      <name val="宋体"/>
      <family val="0"/>
    </font>
    <font>
      <sz val="10"/>
      <color indexed="8"/>
      <name val="宋体"/>
      <family val="0"/>
    </font>
    <font>
      <sz val="10"/>
      <name val="宋体"/>
      <family val="0"/>
    </font>
    <font>
      <b/>
      <sz val="18"/>
      <color indexed="8"/>
      <name val="宋体"/>
      <family val="0"/>
    </font>
    <font>
      <b/>
      <sz val="10"/>
      <color indexed="8"/>
      <name val="宋体"/>
      <family val="0"/>
    </font>
    <font>
      <sz val="8.5"/>
      <color indexed="8"/>
      <name val="宋体"/>
      <family val="0"/>
    </font>
    <font>
      <sz val="10"/>
      <color indexed="8"/>
      <name val="Arial"/>
      <family val="2"/>
    </font>
    <font>
      <sz val="12"/>
      <name val="Arial"/>
      <family val="2"/>
    </font>
    <font>
      <sz val="11"/>
      <color indexed="9"/>
      <name val="宋体"/>
      <family val="0"/>
    </font>
    <font>
      <b/>
      <sz val="11"/>
      <color indexed="8"/>
      <name val="宋体"/>
      <family val="0"/>
    </font>
    <font>
      <u val="single"/>
      <sz val="12"/>
      <color indexed="36"/>
      <name val="宋体"/>
      <family val="0"/>
    </font>
    <font>
      <b/>
      <sz val="13"/>
      <color indexed="56"/>
      <name val="宋体"/>
      <family val="0"/>
    </font>
    <font>
      <i/>
      <sz val="11"/>
      <color indexed="23"/>
      <name val="宋体"/>
      <family val="0"/>
    </font>
    <font>
      <sz val="11"/>
      <color indexed="20"/>
      <name val="宋体"/>
      <family val="0"/>
    </font>
    <font>
      <b/>
      <sz val="18"/>
      <color indexed="56"/>
      <name val="宋体"/>
      <family val="0"/>
    </font>
    <font>
      <u val="single"/>
      <sz val="12"/>
      <color indexed="12"/>
      <name val="宋体"/>
      <family val="0"/>
    </font>
    <font>
      <b/>
      <sz val="11"/>
      <color indexed="63"/>
      <name val="宋体"/>
      <family val="0"/>
    </font>
    <font>
      <b/>
      <sz val="11"/>
      <color indexed="56"/>
      <name val="宋体"/>
      <family val="0"/>
    </font>
    <font>
      <sz val="11"/>
      <color indexed="62"/>
      <name val="宋体"/>
      <family val="0"/>
    </font>
    <font>
      <sz val="11"/>
      <color indexed="60"/>
      <name val="宋体"/>
      <family val="0"/>
    </font>
    <font>
      <sz val="11"/>
      <color indexed="52"/>
      <name val="宋体"/>
      <family val="0"/>
    </font>
    <font>
      <b/>
      <sz val="11"/>
      <color indexed="9"/>
      <name val="宋体"/>
      <family val="0"/>
    </font>
    <font>
      <sz val="11"/>
      <color indexed="10"/>
      <name val="宋体"/>
      <family val="0"/>
    </font>
    <font>
      <b/>
      <sz val="11"/>
      <color indexed="52"/>
      <name val="宋体"/>
      <family val="0"/>
    </font>
    <font>
      <b/>
      <sz val="15"/>
      <color indexed="56"/>
      <name val="宋体"/>
      <family val="0"/>
    </font>
    <font>
      <sz val="11"/>
      <color indexed="17"/>
      <name val="宋体"/>
      <family val="0"/>
    </font>
    <font>
      <b/>
      <sz val="18"/>
      <name val="Calibri"/>
      <family val="0"/>
    </font>
    <font>
      <b/>
      <sz val="10"/>
      <name val="Calibri"/>
      <family val="0"/>
    </font>
    <font>
      <sz val="10"/>
      <color indexed="8"/>
      <name val="Calibri"/>
      <family val="0"/>
    </font>
    <font>
      <sz val="10"/>
      <color theme="1"/>
      <name val="Calibri"/>
      <family val="0"/>
    </font>
    <font>
      <b/>
      <sz val="18"/>
      <color rgb="FF000000"/>
      <name val="宋体"/>
      <family val="0"/>
    </font>
    <font>
      <sz val="10"/>
      <color rgb="FF000000"/>
      <name val="宋体"/>
      <family val="0"/>
    </font>
    <font>
      <sz val="8.5"/>
      <color rgb="FF000000"/>
      <name val="宋体"/>
      <family val="0"/>
    </font>
    <font>
      <sz val="10"/>
      <color rgb="FF000000"/>
      <name val="Arial"/>
      <family val="2"/>
    </font>
    <font>
      <b/>
      <sz val="10"/>
      <color indexed="8"/>
      <name val="Calibri"/>
      <family val="0"/>
    </font>
    <font>
      <sz val="10"/>
      <name val="Calibri"/>
      <family val="0"/>
    </font>
    <font>
      <sz val="11"/>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9" fillId="0" borderId="3" applyNumberFormat="0" applyFill="0" applyAlignment="0" applyProtection="0"/>
    <xf numFmtId="0" fontId="11" fillId="0" borderId="0">
      <alignment/>
      <protection/>
    </xf>
    <xf numFmtId="0" fontId="16" fillId="0" borderId="4" applyNumberFormat="0" applyFill="0" applyAlignment="0" applyProtection="0"/>
    <xf numFmtId="0" fontId="0" fillId="0" borderId="0">
      <alignment vertical="center"/>
      <protection/>
    </xf>
    <xf numFmtId="0" fontId="13" fillId="8" borderId="0" applyNumberFormat="0" applyBorder="0" applyAlignment="0" applyProtection="0"/>
    <xf numFmtId="0" fontId="22" fillId="0" borderId="5" applyNumberFormat="0" applyFill="0" applyAlignment="0" applyProtection="0"/>
    <xf numFmtId="0" fontId="13" fillId="9" borderId="0" applyNumberFormat="0" applyBorder="0" applyAlignment="0" applyProtection="0"/>
    <xf numFmtId="0" fontId="21" fillId="10" borderId="6" applyNumberFormat="0" applyAlignment="0" applyProtection="0"/>
    <xf numFmtId="0" fontId="28" fillId="10" borderId="1" applyNumberFormat="0" applyAlignment="0" applyProtection="0"/>
    <xf numFmtId="0" fontId="26" fillId="11" borderId="7" applyNumberFormat="0" applyAlignment="0" applyProtection="0"/>
    <xf numFmtId="0" fontId="2" fillId="3" borderId="0" applyNumberFormat="0" applyBorder="0" applyAlignment="0" applyProtection="0"/>
    <xf numFmtId="0" fontId="13" fillId="12" borderId="0" applyNumberFormat="0" applyBorder="0" applyAlignment="0" applyProtection="0"/>
    <xf numFmtId="0" fontId="25" fillId="0" borderId="8" applyNumberFormat="0" applyFill="0" applyAlignment="0" applyProtection="0"/>
    <xf numFmtId="0" fontId="14" fillId="0" borderId="9" applyNumberFormat="0" applyFill="0" applyAlignment="0" applyProtection="0"/>
    <xf numFmtId="0" fontId="30" fillId="2" borderId="0" applyNumberFormat="0" applyBorder="0" applyAlignment="0" applyProtection="0"/>
    <xf numFmtId="0" fontId="24" fillId="13" borderId="0" applyNumberFormat="0" applyBorder="0" applyAlignment="0" applyProtection="0"/>
    <xf numFmtId="0" fontId="2" fillId="14" borderId="0" applyNumberFormat="0" applyBorder="0" applyAlignment="0" applyProtection="0"/>
    <xf numFmtId="0" fontId="13"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3" fillId="20" borderId="0" applyNumberFormat="0" applyBorder="0" applyAlignment="0" applyProtection="0"/>
    <xf numFmtId="0" fontId="2"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2" fillId="22" borderId="0" applyNumberFormat="0" applyBorder="0" applyAlignment="0" applyProtection="0"/>
    <xf numFmtId="0" fontId="13"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03">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176" fontId="31" fillId="0" borderId="0" xfId="69" applyNumberFormat="1" applyFont="1" applyFill="1" applyAlignment="1">
      <alignment horizontal="center" vertical="center" wrapText="1"/>
      <protection/>
    </xf>
    <xf numFmtId="176" fontId="32" fillId="0" borderId="0" xfId="69" applyNumberFormat="1" applyFont="1" applyFill="1" applyAlignment="1">
      <alignment horizontal="center" vertical="center" wrapText="1"/>
      <protection/>
    </xf>
    <xf numFmtId="176" fontId="33" fillId="0" borderId="10" xfId="69" applyNumberFormat="1" applyFont="1" applyFill="1" applyBorder="1" applyAlignment="1">
      <alignment horizontal="center" vertical="center" wrapText="1"/>
      <protection/>
    </xf>
    <xf numFmtId="176" fontId="33" fillId="0" borderId="10" xfId="69" applyNumberFormat="1" applyFont="1" applyFill="1" applyBorder="1" applyAlignment="1">
      <alignment horizontal="left" vertical="center" wrapText="1"/>
      <protection/>
    </xf>
    <xf numFmtId="176" fontId="33" fillId="0" borderId="10" xfId="69" applyNumberFormat="1" applyFont="1" applyFill="1" applyBorder="1" applyAlignment="1">
      <alignment vertical="center" wrapText="1"/>
      <protection/>
    </xf>
    <xf numFmtId="176" fontId="33" fillId="0" borderId="10" xfId="69" applyNumberFormat="1" applyFont="1" applyFill="1" applyBorder="1" applyAlignment="1">
      <alignment horizontal="right" vertical="center" wrapText="1"/>
      <protection/>
    </xf>
    <xf numFmtId="0" fontId="33" fillId="0" borderId="10" xfId="69" applyNumberFormat="1" applyFont="1" applyFill="1" applyBorder="1" applyAlignment="1">
      <alignment horizontal="center" vertical="center" wrapText="1"/>
      <protection/>
    </xf>
    <xf numFmtId="176" fontId="33" fillId="0" borderId="11" xfId="69" applyNumberFormat="1" applyFont="1" applyFill="1" applyBorder="1" applyAlignment="1">
      <alignment horizontal="left" vertical="top" wrapText="1"/>
      <protection/>
    </xf>
    <xf numFmtId="176" fontId="33" fillId="0" borderId="12" xfId="69" applyNumberFormat="1" applyFont="1" applyFill="1" applyBorder="1" applyAlignment="1">
      <alignment horizontal="left" vertical="top" wrapText="1"/>
      <protection/>
    </xf>
    <xf numFmtId="176" fontId="33" fillId="0" borderId="13" xfId="69" applyNumberFormat="1" applyFont="1" applyFill="1" applyBorder="1" applyAlignment="1">
      <alignment horizontal="left" vertical="top" wrapText="1"/>
      <protection/>
    </xf>
    <xf numFmtId="176" fontId="33" fillId="0" borderId="11" xfId="69" applyNumberFormat="1" applyFont="1" applyFill="1" applyBorder="1" applyAlignment="1">
      <alignment horizontal="center" vertical="center" wrapText="1"/>
      <protection/>
    </xf>
    <xf numFmtId="176" fontId="33" fillId="0" borderId="12" xfId="69" applyNumberFormat="1" applyFont="1" applyFill="1" applyBorder="1" applyAlignment="1">
      <alignment horizontal="center" vertical="center" wrapText="1"/>
      <protection/>
    </xf>
    <xf numFmtId="176" fontId="33" fillId="0" borderId="13" xfId="69" applyNumberFormat="1" applyFont="1" applyFill="1" applyBorder="1" applyAlignment="1">
      <alignment horizontal="center" vertical="center" wrapText="1"/>
      <protection/>
    </xf>
    <xf numFmtId="176" fontId="33" fillId="0" borderId="14" xfId="69" applyNumberFormat="1" applyFont="1" applyFill="1" applyBorder="1" applyAlignment="1">
      <alignment horizontal="center" vertical="center" wrapText="1"/>
      <protection/>
    </xf>
    <xf numFmtId="176" fontId="33" fillId="0" borderId="15" xfId="69" applyNumberFormat="1" applyFont="1" applyFill="1" applyBorder="1" applyAlignment="1">
      <alignment horizontal="center" vertical="center" wrapText="1"/>
      <protection/>
    </xf>
    <xf numFmtId="176" fontId="33" fillId="0" borderId="11" xfId="69" applyNumberFormat="1" applyFont="1" applyFill="1" applyBorder="1" applyAlignment="1">
      <alignment vertical="center" wrapText="1"/>
      <protection/>
    </xf>
    <xf numFmtId="176" fontId="33" fillId="0" borderId="10" xfId="69" applyNumberFormat="1" applyFont="1" applyFill="1" applyBorder="1" applyAlignment="1">
      <alignment horizontal="center" vertical="center" wrapText="1"/>
      <protection/>
    </xf>
    <xf numFmtId="176" fontId="33" fillId="0" borderId="10" xfId="69" applyNumberFormat="1" applyFont="1" applyFill="1" applyBorder="1" applyAlignment="1">
      <alignment horizontal="center" wrapText="1"/>
      <protection/>
    </xf>
    <xf numFmtId="0" fontId="33" fillId="0" borderId="10" xfId="69" applyNumberFormat="1" applyFont="1" applyFill="1" applyBorder="1" applyAlignment="1">
      <alignment horizontal="center" vertical="center" wrapText="1"/>
      <protection/>
    </xf>
    <xf numFmtId="0" fontId="6" fillId="0" borderId="0" xfId="69" applyFont="1" applyAlignment="1">
      <alignment horizontal="left" wrapText="1"/>
      <protection/>
    </xf>
    <xf numFmtId="176" fontId="2" fillId="0" borderId="0" xfId="69" applyNumberFormat="1" applyFont="1" applyAlignment="1">
      <alignment wrapText="1"/>
      <protection/>
    </xf>
    <xf numFmtId="176" fontId="7" fillId="0" borderId="0" xfId="0" applyNumberFormat="1" applyFont="1" applyFill="1" applyAlignment="1">
      <alignment horizontal="right" vertical="center"/>
    </xf>
    <xf numFmtId="176" fontId="33" fillId="0" borderId="10" xfId="69" applyNumberFormat="1" applyFont="1" applyFill="1" applyBorder="1" applyAlignment="1">
      <alignment horizontal="left" vertical="top" wrapText="1"/>
      <protection/>
    </xf>
    <xf numFmtId="0" fontId="2" fillId="0" borderId="0" xfId="0" applyFont="1" applyFill="1" applyAlignment="1">
      <alignment/>
    </xf>
    <xf numFmtId="0" fontId="7" fillId="0" borderId="0" xfId="0" applyFont="1" applyFill="1" applyAlignment="1">
      <alignment/>
    </xf>
    <xf numFmtId="0" fontId="6" fillId="0" borderId="0" xfId="0" applyFont="1" applyFill="1" applyAlignment="1">
      <alignment/>
    </xf>
    <xf numFmtId="0" fontId="6" fillId="0" borderId="0" xfId="68" applyFont="1" applyFill="1" applyAlignment="1">
      <alignment horizontal="center" vertical="center"/>
      <protection/>
    </xf>
    <xf numFmtId="0" fontId="6" fillId="0" borderId="0" xfId="68" applyFont="1" applyFill="1">
      <alignment vertical="center"/>
      <protection/>
    </xf>
    <xf numFmtId="176" fontId="8" fillId="0" borderId="0" xfId="0" applyNumberFormat="1" applyFont="1" applyFill="1" applyBorder="1" applyAlignment="1">
      <alignment horizontal="center" vertical="center"/>
    </xf>
    <xf numFmtId="176" fontId="6" fillId="0" borderId="0" xfId="0" applyNumberFormat="1" applyFont="1" applyFill="1" applyBorder="1" applyAlignment="1">
      <alignment horizontal="left" vertical="center"/>
    </xf>
    <xf numFmtId="176" fontId="9" fillId="0" borderId="0" xfId="0" applyNumberFormat="1" applyFont="1" applyFill="1" applyAlignment="1">
      <alignment horizontal="center" vertical="center"/>
    </xf>
    <xf numFmtId="176" fontId="6" fillId="0" borderId="0" xfId="0" applyNumberFormat="1" applyFont="1" applyFill="1" applyAlignment="1">
      <alignment horizontal="right" vertical="center"/>
    </xf>
    <xf numFmtId="176" fontId="33" fillId="0" borderId="0" xfId="0" applyNumberFormat="1" applyFont="1" applyFill="1" applyBorder="1" applyAlignment="1" applyProtection="1">
      <alignment horizontal="right" vertical="center"/>
      <protection/>
    </xf>
    <xf numFmtId="176" fontId="7" fillId="0" borderId="0" xfId="0" applyNumberFormat="1" applyFont="1" applyFill="1" applyAlignment="1">
      <alignment/>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9" fillId="0" borderId="10" xfId="0" applyFont="1" applyFill="1" applyBorder="1" applyAlignment="1">
      <alignment horizontal="left" vertical="center"/>
    </xf>
    <xf numFmtId="49" fontId="6" fillId="0" borderId="10" xfId="0" applyNumberFormat="1" applyFont="1" applyFill="1" applyBorder="1" applyAlignment="1">
      <alignment vertical="center" wrapText="1"/>
    </xf>
    <xf numFmtId="49"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13" xfId="0" applyNumberFormat="1" applyFont="1" applyFill="1" applyBorder="1" applyAlignment="1">
      <alignment horizontal="left"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5" xfId="0" applyFont="1" applyFill="1" applyBorder="1" applyAlignment="1">
      <alignment horizontal="center" vertical="center"/>
    </xf>
    <xf numFmtId="177" fontId="6" fillId="0" borderId="10" xfId="0" applyNumberFormat="1" applyFont="1" applyFill="1" applyBorder="1" applyAlignment="1">
      <alignment horizontal="right" vertical="center" wrapText="1"/>
    </xf>
    <xf numFmtId="177" fontId="6" fillId="0" borderId="10" xfId="0" applyNumberFormat="1" applyFont="1" applyFill="1" applyBorder="1" applyAlignment="1">
      <alignment horizontal="right" vertical="center"/>
    </xf>
    <xf numFmtId="49" fontId="6" fillId="0" borderId="14" xfId="68" applyNumberFormat="1" applyFont="1" applyFill="1" applyBorder="1" applyAlignment="1">
      <alignment horizontal="center" vertical="center"/>
      <protection/>
    </xf>
    <xf numFmtId="0" fontId="6" fillId="0" borderId="10" xfId="68" applyFont="1" applyFill="1" applyBorder="1" applyAlignment="1">
      <alignment horizontal="center" vertical="center"/>
      <protection/>
    </xf>
    <xf numFmtId="49" fontId="6" fillId="0" borderId="14" xfId="68" applyNumberFormat="1" applyFont="1" applyFill="1" applyBorder="1" applyAlignment="1">
      <alignment horizontal="center" vertical="center" wrapText="1"/>
      <protection/>
    </xf>
    <xf numFmtId="49" fontId="6" fillId="0" borderId="11" xfId="68" applyNumberFormat="1" applyFont="1" applyFill="1" applyBorder="1" applyAlignment="1">
      <alignment horizontal="center" vertical="center" wrapText="1"/>
      <protection/>
    </xf>
    <xf numFmtId="49" fontId="6"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top"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2" xfId="0" applyFont="1" applyFill="1" applyBorder="1" applyAlignment="1">
      <alignment horizontal="center" vertical="center" wrapText="1"/>
    </xf>
    <xf numFmtId="176" fontId="2" fillId="0" borderId="0" xfId="0" applyNumberFormat="1" applyFont="1" applyFill="1" applyAlignment="1">
      <alignment/>
    </xf>
    <xf numFmtId="0" fontId="6" fillId="0" borderId="13" xfId="0" applyNumberFormat="1"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wrapText="1"/>
    </xf>
    <xf numFmtId="177" fontId="6" fillId="0" borderId="10" xfId="0" applyNumberFormat="1" applyFont="1" applyFill="1" applyBorder="1" applyAlignment="1">
      <alignment horizontal="center" vertical="center"/>
    </xf>
    <xf numFmtId="49" fontId="6" fillId="0" borderId="12" xfId="68" applyNumberFormat="1" applyFont="1" applyFill="1" applyBorder="1" applyAlignment="1">
      <alignment horizontal="center" vertical="center" wrapText="1"/>
      <protection/>
    </xf>
    <xf numFmtId="49" fontId="6" fillId="0" borderId="13" xfId="68" applyNumberFormat="1" applyFont="1" applyFill="1" applyBorder="1" applyAlignment="1">
      <alignment horizontal="center" vertical="center" wrapText="1"/>
      <protection/>
    </xf>
    <xf numFmtId="49" fontId="6" fillId="0" borderId="12"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34" fillId="0" borderId="13" xfId="0" applyFont="1" applyFill="1" applyBorder="1" applyAlignment="1">
      <alignment horizontal="center" vertical="center" wrapText="1"/>
    </xf>
    <xf numFmtId="176" fontId="8" fillId="0" borderId="0" xfId="0" applyNumberFormat="1" applyFont="1" applyFill="1" applyAlignment="1">
      <alignment horizontal="center" vertical="center"/>
    </xf>
    <xf numFmtId="176" fontId="6" fillId="0" borderId="19" xfId="0" applyNumberFormat="1" applyFont="1" applyFill="1" applyBorder="1" applyAlignment="1">
      <alignment horizontal="left" vertical="center"/>
    </xf>
    <xf numFmtId="0" fontId="6" fillId="0" borderId="20" xfId="0" applyFont="1" applyFill="1" applyBorder="1" applyAlignment="1">
      <alignment horizontal="center" vertical="center"/>
    </xf>
    <xf numFmtId="0" fontId="2" fillId="0" borderId="0" xfId="0" applyNumberFormat="1" applyFont="1" applyFill="1" applyAlignment="1">
      <alignment/>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176" fontId="6" fillId="0" borderId="0" xfId="0" applyNumberFormat="1" applyFont="1" applyFill="1" applyAlignment="1">
      <alignment/>
    </xf>
    <xf numFmtId="0" fontId="35"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0" xfId="0" applyFont="1" applyFill="1" applyAlignment="1">
      <alignment horizontal="center" vertical="center" wrapText="1"/>
    </xf>
    <xf numFmtId="0" fontId="35" fillId="0" borderId="0" xfId="0" applyFont="1" applyFill="1" applyAlignment="1">
      <alignment horizontal="center" vertical="center" wrapText="1"/>
    </xf>
    <xf numFmtId="0" fontId="36" fillId="0" borderId="0" xfId="0" applyFont="1" applyFill="1" applyBorder="1" applyAlignment="1">
      <alignment horizontal="left" vertical="center" wrapText="1"/>
    </xf>
    <xf numFmtId="0" fontId="36" fillId="0" borderId="10" xfId="0" applyFont="1" applyBorder="1" applyAlignment="1">
      <alignment horizontal="center" vertical="center" wrapText="1"/>
    </xf>
    <xf numFmtId="0" fontId="36" fillId="0" borderId="10" xfId="0" applyFont="1" applyBorder="1" applyAlignment="1">
      <alignment horizontal="left" wrapText="1"/>
    </xf>
    <xf numFmtId="0" fontId="36" fillId="0" borderId="0" xfId="0" applyFont="1" applyBorder="1" applyAlignment="1">
      <alignment horizontal="justify" wrapText="1"/>
    </xf>
    <xf numFmtId="0" fontId="36" fillId="0" borderId="0" xfId="0" applyFont="1" applyBorder="1" applyAlignment="1">
      <alignment horizontal="justify" wrapText="1"/>
    </xf>
    <xf numFmtId="0" fontId="36" fillId="0" borderId="0" xfId="0" applyFont="1" applyBorder="1" applyAlignment="1">
      <alignment horizontal="justify" wrapText="1"/>
    </xf>
    <xf numFmtId="0" fontId="36" fillId="0" borderId="0" xfId="0" applyFont="1" applyAlignment="1">
      <alignment horizontal="justify" wrapText="1"/>
    </xf>
    <xf numFmtId="0" fontId="36" fillId="0" borderId="0" xfId="0" applyFont="1" applyBorder="1" applyAlignment="1">
      <alignment horizontal="justify" wrapText="1"/>
    </xf>
    <xf numFmtId="0" fontId="36" fillId="0" borderId="0" xfId="0" applyFont="1" applyBorder="1" applyAlignment="1">
      <alignment horizontal="justify" wrapText="1"/>
    </xf>
    <xf numFmtId="0" fontId="36" fillId="0" borderId="0" xfId="0" applyFont="1" applyFill="1" applyBorder="1" applyAlignment="1">
      <alignment horizontal="left" wrapText="1"/>
    </xf>
    <xf numFmtId="0" fontId="36" fillId="0" borderId="0" xfId="0" applyFont="1" applyFill="1" applyBorder="1" applyAlignment="1">
      <alignment horizontal="right" vertical="center" wrapText="1"/>
    </xf>
    <xf numFmtId="0" fontId="36" fillId="0" borderId="11"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0" xfId="0" applyFont="1" applyBorder="1" applyAlignment="1">
      <alignment horizontal="justify" wrapText="1"/>
    </xf>
    <xf numFmtId="0" fontId="36" fillId="0" borderId="0" xfId="0" applyFont="1" applyBorder="1" applyAlignment="1">
      <alignment horizontal="justify" wrapText="1"/>
    </xf>
    <xf numFmtId="0" fontId="36" fillId="0" borderId="0" xfId="0" applyFont="1" applyBorder="1" applyAlignment="1">
      <alignment horizontal="justify" wrapText="1"/>
    </xf>
    <xf numFmtId="0" fontId="37" fillId="0" borderId="0" xfId="0" applyFont="1" applyBorder="1" applyAlignment="1">
      <alignment horizontal="left" wrapText="1"/>
    </xf>
    <xf numFmtId="0" fontId="36" fillId="0" borderId="0" xfId="0" applyFont="1" applyBorder="1" applyAlignment="1">
      <alignment horizontal="left" wrapText="1"/>
    </xf>
    <xf numFmtId="178" fontId="36" fillId="0" borderId="11" xfId="0" applyNumberFormat="1" applyFont="1" applyBorder="1" applyAlignment="1">
      <alignment horizontal="center" vertical="center" wrapText="1"/>
    </xf>
    <xf numFmtId="178" fontId="36" fillId="0" borderId="12" xfId="0" applyNumberFormat="1" applyFont="1" applyBorder="1" applyAlignment="1">
      <alignment horizontal="center" vertical="center" wrapText="1"/>
    </xf>
    <xf numFmtId="178" fontId="36" fillId="0" borderId="13" xfId="0" applyNumberFormat="1" applyFont="1" applyBorder="1" applyAlignment="1">
      <alignment horizontal="center" vertical="center" wrapText="1"/>
    </xf>
    <xf numFmtId="0" fontId="38" fillId="0" borderId="0" xfId="0" applyFont="1" applyBorder="1" applyAlignment="1">
      <alignment horizontal="left" wrapText="1"/>
    </xf>
    <xf numFmtId="0" fontId="7" fillId="0" borderId="0" xfId="0" applyFont="1" applyBorder="1" applyAlignment="1">
      <alignment/>
    </xf>
    <xf numFmtId="0" fontId="12" fillId="0" borderId="0" xfId="0" applyFont="1" applyFill="1" applyAlignment="1">
      <alignment/>
    </xf>
    <xf numFmtId="0" fontId="12" fillId="0" borderId="0" xfId="0" applyFont="1" applyFill="1" applyAlignment="1">
      <alignment horizontal="center"/>
    </xf>
    <xf numFmtId="0" fontId="0" fillId="0" borderId="0" xfId="0" applyFill="1" applyAlignment="1">
      <alignment/>
    </xf>
    <xf numFmtId="0" fontId="0" fillId="0" borderId="0" xfId="0" applyNumberFormat="1" applyFill="1" applyAlignment="1">
      <alignment/>
    </xf>
    <xf numFmtId="176" fontId="8" fillId="0" borderId="0" xfId="0" applyNumberFormat="1" applyFont="1" applyFill="1" applyAlignment="1">
      <alignment horizontal="center" vertical="center"/>
    </xf>
    <xf numFmtId="0" fontId="8" fillId="0" borderId="0" xfId="0" applyNumberFormat="1" applyFont="1" applyFill="1" applyAlignment="1">
      <alignment horizontal="center" vertical="center"/>
    </xf>
    <xf numFmtId="176" fontId="3" fillId="0" borderId="0" xfId="0" applyNumberFormat="1" applyFont="1" applyFill="1" applyAlignment="1">
      <alignment/>
    </xf>
    <xf numFmtId="176" fontId="33" fillId="0" borderId="0" xfId="0" applyNumberFormat="1" applyFont="1" applyFill="1" applyAlignment="1">
      <alignment vertical="center"/>
    </xf>
    <xf numFmtId="0" fontId="33" fillId="0" borderId="0" xfId="0" applyNumberFormat="1" applyFont="1" applyFill="1" applyAlignment="1">
      <alignment vertical="center"/>
    </xf>
    <xf numFmtId="0" fontId="33" fillId="0" borderId="0" xfId="0" applyFont="1" applyFill="1" applyAlignment="1">
      <alignment vertical="center"/>
    </xf>
    <xf numFmtId="0" fontId="33" fillId="0" borderId="0" xfId="0" applyNumberFormat="1" applyFont="1" applyFill="1" applyBorder="1" applyAlignment="1" applyProtection="1">
      <alignment horizontal="right" vertical="center"/>
      <protection/>
    </xf>
    <xf numFmtId="176" fontId="12" fillId="0" borderId="0" xfId="0" applyNumberFormat="1" applyFont="1" applyFill="1" applyAlignment="1">
      <alignment/>
    </xf>
    <xf numFmtId="0" fontId="33" fillId="0" borderId="10" xfId="0" applyFont="1" applyFill="1" applyBorder="1" applyAlignment="1">
      <alignment horizontal="center" vertical="center" shrinkToFit="1"/>
    </xf>
    <xf numFmtId="176" fontId="12" fillId="0" borderId="0" xfId="0" applyNumberFormat="1" applyFont="1" applyFill="1" applyAlignment="1">
      <alignment horizontal="center"/>
    </xf>
    <xf numFmtId="0" fontId="39" fillId="0" borderId="10" xfId="0" applyFont="1" applyFill="1" applyBorder="1" applyAlignment="1">
      <alignment horizontal="left" vertical="center" shrinkToFit="1"/>
    </xf>
    <xf numFmtId="0" fontId="12" fillId="0" borderId="0" xfId="0" applyNumberFormat="1" applyFont="1" applyFill="1" applyAlignment="1">
      <alignment horizontal="center"/>
    </xf>
    <xf numFmtId="0" fontId="33" fillId="0" borderId="10" xfId="0" applyFont="1" applyFill="1" applyBorder="1" applyAlignment="1">
      <alignment horizontal="left" vertical="center" shrinkToFit="1"/>
    </xf>
    <xf numFmtId="4" fontId="2" fillId="0" borderId="21" xfId="0" applyNumberFormat="1" applyFont="1" applyFill="1" applyBorder="1" applyAlignment="1">
      <alignment horizontal="right" vertical="center" shrinkToFit="1"/>
    </xf>
    <xf numFmtId="0" fontId="2" fillId="0" borderId="21" xfId="0" applyFont="1" applyFill="1" applyBorder="1" applyAlignment="1">
      <alignment horizontal="center" vertical="center" shrinkToFit="1"/>
    </xf>
    <xf numFmtId="3" fontId="2" fillId="0" borderId="21" xfId="0" applyNumberFormat="1" applyFont="1" applyFill="1" applyBorder="1" applyAlignment="1">
      <alignment horizontal="right" vertical="center" shrinkToFit="1"/>
    </xf>
    <xf numFmtId="0" fontId="40" fillId="0" borderId="0" xfId="0" applyFont="1" applyFill="1" applyBorder="1" applyAlignment="1">
      <alignment horizontal="left" vertical="center" wrapText="1" shrinkToFit="1"/>
    </xf>
    <xf numFmtId="0" fontId="33" fillId="0" borderId="0" xfId="0" applyFont="1" applyFill="1" applyBorder="1" applyAlignment="1">
      <alignment horizontal="left" vertical="center" wrapText="1" shrinkToFit="1"/>
    </xf>
    <xf numFmtId="176" fontId="41" fillId="0" borderId="0" xfId="0" applyNumberFormat="1" applyFont="1" applyFill="1" applyAlignment="1">
      <alignment/>
    </xf>
    <xf numFmtId="0" fontId="41" fillId="0" borderId="0" xfId="0" applyNumberFormat="1" applyFont="1" applyFill="1" applyAlignment="1">
      <alignment/>
    </xf>
    <xf numFmtId="176" fontId="0" fillId="0" borderId="0" xfId="0" applyNumberFormat="1" applyFill="1" applyAlignment="1">
      <alignment/>
    </xf>
    <xf numFmtId="0" fontId="12" fillId="0" borderId="0" xfId="0" applyFont="1" applyFill="1" applyAlignment="1">
      <alignment horizontal="center" vertical="center" wrapText="1"/>
    </xf>
    <xf numFmtId="0" fontId="3" fillId="0" borderId="0" xfId="0" applyFont="1" applyFill="1" applyAlignment="1">
      <alignment horizontal="center" vertical="center" wrapText="1"/>
    </xf>
    <xf numFmtId="176" fontId="7" fillId="0" borderId="0" xfId="0" applyNumberFormat="1" applyFont="1" applyFill="1" applyAlignment="1">
      <alignment vertical="center"/>
    </xf>
    <xf numFmtId="176" fontId="6" fillId="0" borderId="0" xfId="0" applyNumberFormat="1" applyFont="1" applyFill="1" applyBorder="1" applyAlignment="1">
      <alignment horizontal="left" vertical="center"/>
    </xf>
    <xf numFmtId="176" fontId="7" fillId="0" borderId="0" xfId="0" applyNumberFormat="1" applyFont="1" applyFill="1" applyAlignment="1">
      <alignment vertical="center"/>
    </xf>
    <xf numFmtId="176" fontId="7" fillId="0" borderId="0" xfId="0" applyNumberFormat="1" applyFont="1" applyFill="1" applyAlignment="1">
      <alignment/>
    </xf>
    <xf numFmtId="176" fontId="6" fillId="0" borderId="1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left" vertical="center" shrinkToFit="1"/>
    </xf>
    <xf numFmtId="176" fontId="6" fillId="0" borderId="10" xfId="0" applyNumberFormat="1" applyFont="1" applyFill="1" applyBorder="1" applyAlignment="1">
      <alignment horizontal="right" vertical="center" shrinkToFit="1"/>
    </xf>
    <xf numFmtId="176" fontId="6" fillId="0" borderId="10" xfId="0" applyNumberFormat="1" applyFont="1" applyFill="1" applyBorder="1" applyAlignment="1">
      <alignment horizontal="right" vertical="center" shrinkToFit="1"/>
    </xf>
    <xf numFmtId="176" fontId="7" fillId="0" borderId="0" xfId="0" applyNumberFormat="1" applyFont="1" applyFill="1" applyBorder="1" applyAlignment="1">
      <alignment horizontal="left" vertical="center"/>
    </xf>
    <xf numFmtId="176" fontId="7" fillId="0" borderId="0" xfId="0" applyNumberFormat="1" applyFont="1" applyFill="1" applyBorder="1" applyAlignment="1">
      <alignment horizontal="left" vertical="center"/>
    </xf>
    <xf numFmtId="176" fontId="7" fillId="0" borderId="0" xfId="0" applyNumberFormat="1" applyFont="1" applyFill="1" applyAlignment="1">
      <alignment/>
    </xf>
    <xf numFmtId="0" fontId="7" fillId="0" borderId="0" xfId="0" applyFont="1" applyFill="1" applyAlignment="1">
      <alignment horizontal="left"/>
    </xf>
    <xf numFmtId="0" fontId="7" fillId="0" borderId="0" xfId="0" applyFont="1" applyFill="1" applyAlignment="1">
      <alignment horizontal="left"/>
    </xf>
    <xf numFmtId="176" fontId="6" fillId="0" borderId="0" xfId="0" applyNumberFormat="1" applyFont="1" applyFill="1" applyAlignment="1">
      <alignment horizontal="right" vertical="center"/>
    </xf>
    <xf numFmtId="176" fontId="6" fillId="0" borderId="0" xfId="0" applyNumberFormat="1" applyFont="1" applyFill="1" applyBorder="1" applyAlignment="1">
      <alignment horizontal="right" vertical="center"/>
    </xf>
    <xf numFmtId="0" fontId="7" fillId="0" borderId="0" xfId="0" applyFont="1" applyFill="1" applyAlignment="1">
      <alignment/>
    </xf>
    <xf numFmtId="0" fontId="6" fillId="0" borderId="1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shrinkToFit="1"/>
    </xf>
    <xf numFmtId="176" fontId="7" fillId="0" borderId="0" xfId="0" applyNumberFormat="1" applyFont="1" applyFill="1" applyAlignment="1">
      <alignment horizontal="left"/>
    </xf>
    <xf numFmtId="176" fontId="7" fillId="0" borderId="0" xfId="0" applyNumberFormat="1" applyFont="1" applyFill="1" applyAlignment="1">
      <alignment horizontal="left"/>
    </xf>
    <xf numFmtId="0" fontId="8" fillId="0" borderId="0" xfId="0" applyFont="1" applyFill="1" applyAlignment="1">
      <alignment horizontal="center" vertical="center"/>
    </xf>
    <xf numFmtId="0" fontId="7"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xf>
    <xf numFmtId="0" fontId="7" fillId="0" borderId="0" xfId="0" applyFont="1" applyFill="1" applyAlignment="1">
      <alignment vertical="center"/>
    </xf>
    <xf numFmtId="0" fontId="6" fillId="0" borderId="0" xfId="0" applyFont="1" applyFill="1" applyBorder="1" applyAlignment="1">
      <alignment vertical="center"/>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4" fontId="6" fillId="0" borderId="10"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11" fillId="0" borderId="0" xfId="35" applyFill="1">
      <alignment/>
      <protection/>
    </xf>
    <xf numFmtId="0" fontId="7" fillId="0" borderId="0" xfId="55" applyFont="1" applyFill="1" applyAlignment="1">
      <alignment vertical="center" wrapText="1"/>
      <protection/>
    </xf>
    <xf numFmtId="0" fontId="6" fillId="0" borderId="0" xfId="35" applyFont="1" applyFill="1" applyAlignment="1">
      <alignment vertical="center"/>
      <protection/>
    </xf>
    <xf numFmtId="0" fontId="11" fillId="0" borderId="0" xfId="35" applyFont="1" applyFill="1" applyAlignment="1">
      <alignment vertical="center"/>
      <protection/>
    </xf>
    <xf numFmtId="0" fontId="11" fillId="0" borderId="0" xfId="35" applyFont="1" applyFill="1">
      <alignment/>
      <protection/>
    </xf>
    <xf numFmtId="176" fontId="6" fillId="0" borderId="0" xfId="0" applyNumberFormat="1" applyFont="1" applyFill="1" applyAlignment="1">
      <alignment/>
    </xf>
    <xf numFmtId="0" fontId="36" fillId="0" borderId="0" xfId="0" applyFont="1" applyFill="1" applyAlignment="1">
      <alignment/>
    </xf>
    <xf numFmtId="0" fontId="6" fillId="0" borderId="0" xfId="0" applyFont="1" applyFill="1" applyAlignment="1">
      <alignment/>
    </xf>
    <xf numFmtId="0" fontId="33" fillId="0" borderId="19" xfId="0" applyNumberFormat="1" applyFont="1" applyFill="1" applyBorder="1" applyAlignment="1" applyProtection="1">
      <alignment horizontal="right" vertical="center" wrapText="1"/>
      <protection/>
    </xf>
    <xf numFmtId="0" fontId="6" fillId="0" borderId="22"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24" xfId="0" applyFont="1" applyFill="1" applyBorder="1" applyAlignment="1">
      <alignment horizontal="left" vertical="center" shrinkToFit="1"/>
    </xf>
    <xf numFmtId="0" fontId="6" fillId="0" borderId="21" xfId="0" applyFont="1" applyFill="1" applyBorder="1" applyAlignment="1">
      <alignment horizontal="left" vertical="center" shrinkToFit="1"/>
    </xf>
    <xf numFmtId="4" fontId="6" fillId="0" borderId="21" xfId="0" applyNumberFormat="1" applyFont="1" applyFill="1" applyBorder="1" applyAlignment="1">
      <alignment horizontal="right" vertical="center" shrinkToFit="1"/>
    </xf>
    <xf numFmtId="0" fontId="6" fillId="0" borderId="21" xfId="0" applyFont="1" applyFill="1" applyBorder="1" applyAlignment="1">
      <alignment horizontal="right" vertical="center" shrinkToFit="1"/>
    </xf>
    <xf numFmtId="0" fontId="6" fillId="0" borderId="25" xfId="0" applyFont="1" applyFill="1" applyBorder="1" applyAlignment="1">
      <alignment horizontal="left" vertical="center" shrinkToFit="1"/>
    </xf>
    <xf numFmtId="0" fontId="6" fillId="0" borderId="26"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176" fontId="11" fillId="0" borderId="0" xfId="35" applyNumberFormat="1" applyFill="1">
      <alignment/>
      <protection/>
    </xf>
    <xf numFmtId="176" fontId="7" fillId="0" borderId="0" xfId="55" applyNumberFormat="1" applyFont="1" applyFill="1" applyAlignment="1">
      <alignment vertical="center" wrapText="1"/>
      <protection/>
    </xf>
    <xf numFmtId="176" fontId="6" fillId="0" borderId="0" xfId="35" applyNumberFormat="1" applyFont="1" applyFill="1" applyAlignment="1">
      <alignment vertical="center"/>
      <protection/>
    </xf>
    <xf numFmtId="176" fontId="11" fillId="0" borderId="0" xfId="35" applyNumberFormat="1" applyFont="1" applyFill="1" applyAlignment="1">
      <alignment vertical="center"/>
      <protection/>
    </xf>
    <xf numFmtId="0" fontId="3" fillId="0" borderId="0" xfId="0" applyFont="1" applyFill="1" applyAlignment="1">
      <alignment wrapText="1"/>
    </xf>
    <xf numFmtId="176" fontId="8" fillId="0" borderId="0" xfId="0" applyNumberFormat="1" applyFont="1" applyFill="1" applyBorder="1" applyAlignment="1" applyProtection="1">
      <alignment horizontal="center" vertical="center"/>
      <protection/>
    </xf>
    <xf numFmtId="176" fontId="9" fillId="0" borderId="0" xfId="0" applyNumberFormat="1" applyFont="1" applyFill="1" applyBorder="1" applyAlignment="1" applyProtection="1">
      <alignment horizontal="center" vertical="center"/>
      <protection/>
    </xf>
    <xf numFmtId="176" fontId="6" fillId="0" borderId="19" xfId="0" applyNumberFormat="1" applyFont="1" applyFill="1" applyBorder="1" applyAlignment="1" applyProtection="1">
      <alignment horizontal="left" vertical="center" wrapText="1"/>
      <protection/>
    </xf>
    <xf numFmtId="176" fontId="6" fillId="0" borderId="19"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center" vertical="center" wrapText="1"/>
      <protection/>
    </xf>
    <xf numFmtId="176" fontId="6" fillId="0" borderId="11" xfId="0" applyNumberFormat="1" applyFont="1" applyFill="1" applyBorder="1" applyAlignment="1" applyProtection="1">
      <alignment horizontal="center" vertical="center" wrapText="1"/>
      <protection/>
    </xf>
    <xf numFmtId="176" fontId="6" fillId="0" borderId="16" xfId="0" applyNumberFormat="1" applyFont="1" applyFill="1" applyBorder="1" applyAlignment="1" applyProtection="1">
      <alignment horizontal="center" vertical="center" wrapText="1"/>
      <protection/>
    </xf>
    <xf numFmtId="176" fontId="6" fillId="0" borderId="17" xfId="0" applyNumberFormat="1" applyFont="1" applyFill="1" applyBorder="1" applyAlignment="1" applyProtection="1">
      <alignment horizontal="center" vertical="center" wrapText="1"/>
      <protection/>
    </xf>
    <xf numFmtId="176" fontId="6" fillId="0" borderId="27" xfId="0" applyNumberFormat="1" applyFont="1" applyFill="1" applyBorder="1" applyAlignment="1" applyProtection="1">
      <alignment horizontal="center" vertical="center" wrapText="1"/>
      <protection/>
    </xf>
    <xf numFmtId="176" fontId="6" fillId="0" borderId="14" xfId="0" applyNumberFormat="1" applyFont="1" applyFill="1" applyBorder="1" applyAlignment="1" applyProtection="1">
      <alignment horizontal="center" vertical="center" wrapText="1"/>
      <protection/>
    </xf>
    <xf numFmtId="176" fontId="7" fillId="0" borderId="14" xfId="0" applyNumberFormat="1" applyFont="1" applyFill="1" applyBorder="1" applyAlignment="1">
      <alignment horizontal="center" vertical="center" wrapText="1"/>
    </xf>
    <xf numFmtId="176" fontId="6" fillId="0" borderId="18" xfId="0" applyNumberFormat="1" applyFont="1" applyFill="1" applyBorder="1" applyAlignment="1" applyProtection="1">
      <alignment horizontal="center" vertical="center" wrapText="1"/>
      <protection/>
    </xf>
    <xf numFmtId="176" fontId="6" fillId="0" borderId="19" xfId="0" applyNumberFormat="1" applyFont="1" applyFill="1" applyBorder="1" applyAlignment="1" applyProtection="1">
      <alignment horizontal="center" vertical="center" wrapText="1"/>
      <protection/>
    </xf>
    <xf numFmtId="176" fontId="6" fillId="0" borderId="28" xfId="0" applyNumberFormat="1" applyFont="1" applyFill="1" applyBorder="1" applyAlignment="1" applyProtection="1">
      <alignment horizontal="center" vertical="center" wrapText="1"/>
      <protection/>
    </xf>
    <xf numFmtId="176" fontId="6"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76" fontId="7" fillId="0" borderId="15" xfId="0" applyNumberFormat="1" applyFont="1" applyFill="1" applyBorder="1" applyAlignment="1">
      <alignment horizontal="center" vertical="center" wrapText="1"/>
    </xf>
    <xf numFmtId="0" fontId="6" fillId="0" borderId="21" xfId="0" applyFont="1" applyFill="1" applyBorder="1" applyAlignment="1">
      <alignment horizontal="center" vertical="center" shrinkToFit="1"/>
    </xf>
    <xf numFmtId="0" fontId="8"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39" fillId="0" borderId="0" xfId="0" applyNumberFormat="1" applyFont="1" applyFill="1" applyBorder="1" applyAlignment="1" applyProtection="1">
      <alignment horizontal="center" vertical="center"/>
      <protection/>
    </xf>
    <xf numFmtId="0" fontId="40" fillId="0" borderId="0" xfId="0" applyFont="1" applyFill="1" applyAlignment="1">
      <alignment/>
    </xf>
    <xf numFmtId="176" fontId="6" fillId="0" borderId="0" xfId="0" applyNumberFormat="1" applyFont="1" applyFill="1" applyBorder="1" applyAlignment="1" applyProtection="1">
      <alignment vertical="center" wrapText="1"/>
      <protection/>
    </xf>
    <xf numFmtId="0" fontId="3" fillId="0" borderId="0" xfId="0" applyFont="1" applyFill="1" applyAlignment="1">
      <alignment vertical="center" wrapText="1"/>
    </xf>
    <xf numFmtId="0" fontId="6" fillId="0" borderId="0" xfId="0" applyNumberFormat="1" applyFont="1" applyFill="1" applyBorder="1" applyAlignment="1" applyProtection="1">
      <alignment horizontal="center" vertical="center" wrapText="1"/>
      <protection/>
    </xf>
    <xf numFmtId="0" fontId="40" fillId="0" borderId="0" xfId="0" applyFont="1" applyFill="1" applyAlignment="1">
      <alignment vertical="center" wrapText="1"/>
    </xf>
    <xf numFmtId="0" fontId="40" fillId="0" borderId="0" xfId="0" applyFont="1" applyFill="1" applyAlignment="1">
      <alignment wrapText="1"/>
    </xf>
    <xf numFmtId="176" fontId="6" fillId="0" borderId="12" xfId="0" applyNumberFormat="1" applyFont="1" applyFill="1" applyBorder="1" applyAlignment="1" applyProtection="1">
      <alignment horizontal="center" vertical="center" wrapText="1"/>
      <protection/>
    </xf>
    <xf numFmtId="176" fontId="6" fillId="0" borderId="13"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33"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0" xfId="0" applyFont="1" applyFill="1" applyBorder="1" applyAlignment="1">
      <alignment horizontal="centerContinuous" vertical="center" wrapText="1"/>
    </xf>
    <xf numFmtId="0" fontId="7" fillId="0" borderId="0" xfId="0" applyFont="1" applyFill="1" applyAlignment="1">
      <alignment/>
    </xf>
    <xf numFmtId="0" fontId="0" fillId="0" borderId="0" xfId="0" applyFont="1" applyFill="1" applyAlignment="1">
      <alignment/>
    </xf>
    <xf numFmtId="176" fontId="8" fillId="0" borderId="0" xfId="0" applyNumberFormat="1" applyFont="1" applyFill="1" applyAlignment="1">
      <alignment horizontal="center"/>
    </xf>
    <xf numFmtId="176" fontId="6" fillId="0" borderId="0" xfId="0" applyNumberFormat="1" applyFont="1" applyFill="1" applyAlignment="1">
      <alignment horizontal="center"/>
    </xf>
    <xf numFmtId="176" fontId="6" fillId="0" borderId="22" xfId="0" applyNumberFormat="1" applyFont="1" applyFill="1" applyBorder="1" applyAlignment="1">
      <alignment horizontal="center" vertical="center"/>
    </xf>
    <xf numFmtId="176" fontId="6" fillId="0" borderId="23" xfId="0" applyNumberFormat="1" applyFont="1" applyFill="1" applyBorder="1" applyAlignment="1">
      <alignment horizontal="center" vertical="center"/>
    </xf>
    <xf numFmtId="176" fontId="6" fillId="0" borderId="24" xfId="0" applyNumberFormat="1" applyFont="1" applyFill="1" applyBorder="1" applyAlignment="1">
      <alignment horizontal="center" vertical="center" wrapText="1"/>
    </xf>
    <xf numFmtId="176" fontId="6" fillId="0" borderId="21" xfId="0" applyNumberFormat="1" applyFont="1" applyFill="1" applyBorder="1" applyAlignment="1">
      <alignment horizontal="center" vertical="center" wrapText="1"/>
    </xf>
    <xf numFmtId="176" fontId="6" fillId="0" borderId="21"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176" fontId="6" fillId="0" borderId="24" xfId="0" applyNumberFormat="1" applyFont="1" applyFill="1" applyBorder="1" applyAlignment="1">
      <alignment horizontal="center" vertical="center"/>
    </xf>
    <xf numFmtId="0" fontId="6" fillId="0" borderId="24" xfId="0" applyFont="1" applyFill="1" applyBorder="1" applyAlignment="1">
      <alignment horizontal="left" vertical="center"/>
    </xf>
    <xf numFmtId="0" fontId="6" fillId="0" borderId="21" xfId="0" applyFont="1" applyFill="1" applyBorder="1" applyAlignment="1">
      <alignment horizontal="center" vertical="center"/>
    </xf>
    <xf numFmtId="0" fontId="6" fillId="0" borderId="21" xfId="0" applyFont="1" applyFill="1" applyBorder="1" applyAlignment="1">
      <alignment horizontal="left" vertical="center"/>
    </xf>
    <xf numFmtId="0" fontId="6" fillId="0" borderId="24" xfId="0" applyFont="1" applyFill="1" applyBorder="1" applyAlignment="1">
      <alignment horizontal="center" vertical="center"/>
    </xf>
    <xf numFmtId="0" fontId="33" fillId="0" borderId="29" xfId="0" applyFont="1" applyFill="1" applyBorder="1" applyAlignment="1">
      <alignment horizontal="left" vertical="center"/>
    </xf>
    <xf numFmtId="0" fontId="33" fillId="0" borderId="0" xfId="0" applyFont="1" applyFill="1" applyBorder="1" applyAlignment="1">
      <alignment horizontal="left" vertical="center"/>
    </xf>
    <xf numFmtId="176" fontId="6" fillId="0" borderId="0" xfId="0" applyNumberFormat="1" applyFont="1" applyFill="1" applyAlignment="1">
      <alignment horizontal="right"/>
    </xf>
    <xf numFmtId="176" fontId="7" fillId="0" borderId="0" xfId="0" applyNumberFormat="1" applyFont="1" applyFill="1" applyAlignment="1">
      <alignment/>
    </xf>
    <xf numFmtId="176" fontId="0" fillId="0" borderId="0" xfId="0" applyNumberFormat="1" applyFont="1" applyFill="1" applyAlignment="1">
      <alignment/>
    </xf>
    <xf numFmtId="176" fontId="6" fillId="0" borderId="1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67" applyFont="1" applyFill="1" applyAlignment="1">
      <alignment vertical="center"/>
      <protection/>
    </xf>
    <xf numFmtId="0" fontId="0" fillId="0" borderId="0" xfId="67" applyFill="1" applyAlignment="1">
      <alignment vertical="center"/>
      <protection/>
    </xf>
    <xf numFmtId="176" fontId="6" fillId="0" borderId="22" xfId="0" applyNumberFormat="1" applyFont="1" applyFill="1" applyBorder="1" applyAlignment="1">
      <alignment horizontal="center" vertical="center" shrinkToFit="1"/>
    </xf>
    <xf numFmtId="176" fontId="6" fillId="0" borderId="23" xfId="0" applyNumberFormat="1" applyFont="1" applyFill="1" applyBorder="1" applyAlignment="1">
      <alignment horizontal="center" vertical="center" shrinkToFit="1"/>
    </xf>
    <xf numFmtId="176" fontId="6" fillId="0" borderId="23" xfId="0" applyNumberFormat="1" applyFont="1" applyFill="1" applyBorder="1" applyAlignment="1">
      <alignment horizontal="center" vertical="center" wrapText="1" shrinkToFit="1"/>
    </xf>
    <xf numFmtId="176" fontId="6" fillId="0" borderId="24" xfId="0" applyNumberFormat="1" applyFont="1" applyFill="1" applyBorder="1" applyAlignment="1">
      <alignment horizontal="center" vertical="center" wrapText="1" shrinkToFit="1"/>
    </xf>
    <xf numFmtId="176" fontId="6" fillId="0" borderId="21" xfId="0" applyNumberFormat="1" applyFont="1" applyFill="1" applyBorder="1" applyAlignment="1">
      <alignment horizontal="center" vertical="center" wrapText="1" shrinkToFit="1"/>
    </xf>
    <xf numFmtId="176" fontId="6" fillId="0" borderId="21" xfId="0" applyNumberFormat="1" applyFont="1" applyFill="1" applyBorder="1" applyAlignment="1">
      <alignment horizontal="center" vertical="center" shrinkToFit="1"/>
    </xf>
    <xf numFmtId="0" fontId="6" fillId="0" borderId="21" xfId="0" applyNumberFormat="1" applyFont="1" applyFill="1" applyBorder="1" applyAlignment="1">
      <alignment horizontal="center" vertical="center" wrapText="1" shrinkToFit="1"/>
    </xf>
    <xf numFmtId="0" fontId="6" fillId="0" borderId="24" xfId="0" applyFont="1" applyFill="1" applyBorder="1" applyAlignment="1">
      <alignment horizontal="center" vertical="center" shrinkToFit="1"/>
    </xf>
    <xf numFmtId="176" fontId="0" fillId="0" borderId="0" xfId="67" applyNumberFormat="1" applyFill="1" applyAlignment="1">
      <alignment vertical="center"/>
      <protection/>
    </xf>
    <xf numFmtId="176" fontId="6" fillId="0" borderId="10" xfId="0" applyNumberFormat="1" applyFont="1" applyFill="1" applyBorder="1" applyAlignment="1">
      <alignment horizontal="left" vertical="center" wrapText="1" shrinkToFit="1"/>
    </xf>
    <xf numFmtId="0" fontId="7" fillId="0" borderId="0" xfId="67" applyFont="1" applyFill="1" applyAlignment="1">
      <alignment vertical="center"/>
      <protection/>
    </xf>
    <xf numFmtId="0" fontId="7" fillId="0" borderId="0" xfId="67" applyFont="1" applyFill="1" applyAlignment="1">
      <alignment vertical="center"/>
      <protection/>
    </xf>
    <xf numFmtId="0" fontId="7" fillId="0" borderId="0" xfId="15" applyFont="1" applyFill="1" applyAlignment="1">
      <alignment horizontal="right" vertical="center"/>
      <protection/>
    </xf>
    <xf numFmtId="0" fontId="0" fillId="0" borderId="0" xfId="67" applyFont="1" applyFill="1" applyAlignment="1">
      <alignment vertical="center"/>
      <protection/>
    </xf>
    <xf numFmtId="176" fontId="0" fillId="0" borderId="0" xfId="67" applyNumberFormat="1" applyFont="1" applyFill="1" applyAlignment="1">
      <alignment vertical="center"/>
      <protection/>
    </xf>
    <xf numFmtId="176" fontId="7" fillId="0" borderId="0" xfId="67" applyNumberFormat="1" applyFont="1" applyFill="1" applyAlignment="1">
      <alignment vertical="center"/>
      <protection/>
    </xf>
    <xf numFmtId="176" fontId="7" fillId="0" borderId="0" xfId="15" applyNumberFormat="1" applyFont="1" applyFill="1" applyBorder="1" applyAlignment="1">
      <alignment horizontal="right" vertical="center"/>
      <protection/>
    </xf>
    <xf numFmtId="176" fontId="7" fillId="0" borderId="0" xfId="15" applyNumberFormat="1" applyFont="1" applyFill="1" applyAlignment="1">
      <alignment horizontal="right" vertical="center"/>
      <protection/>
    </xf>
    <xf numFmtId="176" fontId="6" fillId="0" borderId="24" xfId="0" applyNumberFormat="1" applyFont="1" applyFill="1" applyBorder="1" applyAlignment="1">
      <alignment horizontal="center" vertical="center" shrinkToFit="1"/>
    </xf>
    <xf numFmtId="0" fontId="6" fillId="0" borderId="21" xfId="0" applyNumberFormat="1" applyFont="1" applyFill="1" applyBorder="1" applyAlignment="1">
      <alignment horizontal="center" vertical="center" shrinkToFit="1"/>
    </xf>
    <xf numFmtId="0" fontId="7" fillId="0" borderId="0" xfId="15" applyNumberFormat="1" applyFont="1" applyFill="1" applyBorder="1" applyAlignment="1">
      <alignment horizontal="right" vertical="center"/>
      <protection/>
    </xf>
    <xf numFmtId="176" fontId="6" fillId="0" borderId="24" xfId="0" applyNumberFormat="1" applyFont="1" applyFill="1" applyBorder="1" applyAlignment="1">
      <alignment horizontal="left" vertical="center" shrinkToFit="1"/>
    </xf>
    <xf numFmtId="176" fontId="6" fillId="0" borderId="21" xfId="0" applyNumberFormat="1" applyFont="1" applyFill="1" applyBorder="1" applyAlignment="1">
      <alignment horizontal="left" vertical="center" shrinkToFit="1"/>
    </xf>
    <xf numFmtId="176" fontId="6" fillId="0" borderId="24" xfId="0" applyNumberFormat="1" applyFont="1" applyFill="1" applyBorder="1" applyAlignment="1">
      <alignment horizontal="left" vertical="center"/>
    </xf>
    <xf numFmtId="0" fontId="7" fillId="0" borderId="0" xfId="15" applyFont="1" applyFill="1" applyBorder="1" applyAlignment="1">
      <alignment horizontal="right" vertical="center"/>
      <protection/>
    </xf>
    <xf numFmtId="176" fontId="6" fillId="0" borderId="25" xfId="0" applyNumberFormat="1" applyFont="1" applyFill="1" applyBorder="1" applyAlignment="1">
      <alignment horizontal="left" vertical="center" shrinkToFit="1"/>
    </xf>
    <xf numFmtId="176" fontId="6" fillId="0" borderId="26" xfId="0" applyNumberFormat="1" applyFont="1" applyFill="1" applyBorder="1" applyAlignment="1">
      <alignment horizontal="center" vertical="center" shrinkToFit="1"/>
    </xf>
    <xf numFmtId="176" fontId="6" fillId="0" borderId="26" xfId="0" applyNumberFormat="1" applyFont="1" applyFill="1" applyBorder="1" applyAlignment="1">
      <alignment horizontal="left" vertical="center" shrinkToFit="1"/>
    </xf>
    <xf numFmtId="176" fontId="7" fillId="0" borderId="0" xfId="67" applyNumberFormat="1" applyFont="1" applyFill="1" applyBorder="1" applyAlignment="1">
      <alignment horizontal="left" vertical="center"/>
      <protection/>
    </xf>
    <xf numFmtId="0" fontId="6"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8"/>
  <sheetViews>
    <sheetView showZeros="0" tabSelected="1" workbookViewId="0" topLeftCell="A7">
      <selection activeCell="I20" sqref="I20"/>
    </sheetView>
  </sheetViews>
  <sheetFormatPr defaultColWidth="9.00390625" defaultRowHeight="14.25"/>
  <cols>
    <col min="1" max="1" width="30.50390625" style="286" customWidth="1"/>
    <col min="2" max="2" width="6.50390625" style="286" customWidth="1"/>
    <col min="3" max="3" width="11.25390625" style="286" customWidth="1"/>
    <col min="4" max="4" width="29.125" style="286" customWidth="1"/>
    <col min="5" max="5" width="7.625" style="286" customWidth="1"/>
    <col min="6" max="6" width="12.625" style="286" customWidth="1"/>
    <col min="7" max="16384" width="9.00390625" style="286" customWidth="1"/>
  </cols>
  <sheetData>
    <row r="1" spans="1:10" ht="22.5" customHeight="1">
      <c r="A1" s="250" t="s">
        <v>0</v>
      </c>
      <c r="B1" s="250"/>
      <c r="C1" s="250"/>
      <c r="D1" s="250"/>
      <c r="E1" s="250"/>
      <c r="F1" s="250"/>
      <c r="G1" s="287"/>
      <c r="H1" s="287"/>
      <c r="I1" s="287"/>
      <c r="J1" s="287"/>
    </row>
    <row r="2" spans="1:10" s="284" customFormat="1" ht="18.75" customHeight="1">
      <c r="A2" s="187"/>
      <c r="B2" s="187"/>
      <c r="C2" s="187"/>
      <c r="D2" s="187"/>
      <c r="E2" s="187"/>
      <c r="F2" s="266" t="s">
        <v>1</v>
      </c>
      <c r="G2" s="288"/>
      <c r="H2" s="288"/>
      <c r="I2" s="288"/>
      <c r="J2" s="288"/>
    </row>
    <row r="3" spans="1:10" s="284" customFormat="1" ht="21" customHeight="1">
      <c r="A3" s="91" t="s">
        <v>2</v>
      </c>
      <c r="B3" s="187"/>
      <c r="C3" s="251"/>
      <c r="D3" s="187"/>
      <c r="E3" s="187"/>
      <c r="F3" s="266" t="s">
        <v>3</v>
      </c>
      <c r="G3" s="288"/>
      <c r="H3" s="288"/>
      <c r="I3" s="288"/>
      <c r="J3" s="288"/>
    </row>
    <row r="4" spans="1:10" s="285" customFormat="1" ht="18" customHeight="1">
      <c r="A4" s="273" t="s">
        <v>4</v>
      </c>
      <c r="B4" s="274"/>
      <c r="C4" s="274"/>
      <c r="D4" s="274" t="s">
        <v>5</v>
      </c>
      <c r="E4" s="274"/>
      <c r="F4" s="274"/>
      <c r="G4" s="289"/>
      <c r="H4" s="290"/>
      <c r="I4" s="290"/>
      <c r="J4" s="290"/>
    </row>
    <row r="5" spans="1:10" s="285" customFormat="1" ht="18" customHeight="1">
      <c r="A5" s="291" t="s">
        <v>6</v>
      </c>
      <c r="B5" s="278" t="s">
        <v>7</v>
      </c>
      <c r="C5" s="278" t="s">
        <v>8</v>
      </c>
      <c r="D5" s="278" t="s">
        <v>9</v>
      </c>
      <c r="E5" s="278" t="s">
        <v>7</v>
      </c>
      <c r="F5" s="278" t="s">
        <v>8</v>
      </c>
      <c r="G5" s="289"/>
      <c r="H5" s="290"/>
      <c r="I5" s="290"/>
      <c r="J5" s="290"/>
    </row>
    <row r="6" spans="1:10" s="285" customFormat="1" ht="18" customHeight="1">
      <c r="A6" s="291" t="s">
        <v>10</v>
      </c>
      <c r="B6" s="278"/>
      <c r="C6" s="292">
        <v>1</v>
      </c>
      <c r="D6" s="292" t="s">
        <v>10</v>
      </c>
      <c r="E6" s="292" t="s">
        <v>11</v>
      </c>
      <c r="F6" s="292">
        <v>2</v>
      </c>
      <c r="G6" s="293"/>
      <c r="H6" s="290"/>
      <c r="I6" s="290"/>
      <c r="J6" s="290"/>
    </row>
    <row r="7" spans="1:10" s="285" customFormat="1" ht="18" customHeight="1">
      <c r="A7" s="294" t="s">
        <v>12</v>
      </c>
      <c r="B7" s="278" t="s">
        <v>13</v>
      </c>
      <c r="C7" s="197">
        <v>838.36</v>
      </c>
      <c r="D7" s="295" t="s">
        <v>14</v>
      </c>
      <c r="E7" s="292">
        <v>31</v>
      </c>
      <c r="F7" s="197">
        <v>19.25</v>
      </c>
      <c r="G7" s="289"/>
      <c r="H7" s="290"/>
      <c r="I7" s="290"/>
      <c r="J7" s="290"/>
    </row>
    <row r="8" spans="1:10" s="285" customFormat="1" ht="19.5" customHeight="1">
      <c r="A8" s="294" t="s">
        <v>15</v>
      </c>
      <c r="B8" s="278" t="s">
        <v>16</v>
      </c>
      <c r="C8" s="197">
        <v>0</v>
      </c>
      <c r="D8" s="295" t="s">
        <v>17</v>
      </c>
      <c r="E8" s="292">
        <v>32</v>
      </c>
      <c r="F8" s="197">
        <v>0</v>
      </c>
      <c r="G8" s="289"/>
      <c r="H8" s="290"/>
      <c r="I8" s="290"/>
      <c r="J8" s="290"/>
    </row>
    <row r="9" spans="1:10" s="285" customFormat="1" ht="18" customHeight="1">
      <c r="A9" s="294" t="s">
        <v>18</v>
      </c>
      <c r="B9" s="278" t="s">
        <v>19</v>
      </c>
      <c r="C9" s="197">
        <v>0</v>
      </c>
      <c r="D9" s="295" t="s">
        <v>20</v>
      </c>
      <c r="E9" s="292">
        <v>33</v>
      </c>
      <c r="F9" s="197">
        <v>0</v>
      </c>
      <c r="G9" s="289"/>
      <c r="H9" s="290"/>
      <c r="I9" s="290"/>
      <c r="J9" s="290"/>
    </row>
    <row r="10" spans="1:10" s="285" customFormat="1" ht="18" customHeight="1">
      <c r="A10" s="294" t="s">
        <v>21</v>
      </c>
      <c r="B10" s="278" t="s">
        <v>22</v>
      </c>
      <c r="C10" s="197">
        <v>0</v>
      </c>
      <c r="D10" s="295" t="s">
        <v>23</v>
      </c>
      <c r="E10" s="292">
        <v>34</v>
      </c>
      <c r="F10" s="197">
        <v>0</v>
      </c>
      <c r="G10" s="289"/>
      <c r="H10" s="290"/>
      <c r="I10" s="290"/>
      <c r="J10" s="290"/>
    </row>
    <row r="11" spans="1:10" s="285" customFormat="1" ht="18" customHeight="1">
      <c r="A11" s="294" t="s">
        <v>24</v>
      </c>
      <c r="B11" s="278" t="s">
        <v>25</v>
      </c>
      <c r="C11" s="197">
        <v>0</v>
      </c>
      <c r="D11" s="295" t="s">
        <v>26</v>
      </c>
      <c r="E11" s="292">
        <v>35</v>
      </c>
      <c r="F11" s="197">
        <v>0</v>
      </c>
      <c r="G11" s="289"/>
      <c r="H11" s="290"/>
      <c r="I11" s="290"/>
      <c r="J11" s="290"/>
    </row>
    <row r="12" spans="1:10" s="285" customFormat="1" ht="18" customHeight="1">
      <c r="A12" s="294" t="s">
        <v>27</v>
      </c>
      <c r="B12" s="278" t="s">
        <v>28</v>
      </c>
      <c r="C12" s="197">
        <v>0</v>
      </c>
      <c r="D12" s="295" t="s">
        <v>29</v>
      </c>
      <c r="E12" s="292">
        <v>36</v>
      </c>
      <c r="F12" s="197">
        <v>0</v>
      </c>
      <c r="G12" s="289"/>
      <c r="H12" s="290"/>
      <c r="I12" s="290"/>
      <c r="J12" s="290"/>
    </row>
    <row r="13" spans="1:10" s="285" customFormat="1" ht="18" customHeight="1">
      <c r="A13" s="294" t="s">
        <v>30</v>
      </c>
      <c r="B13" s="278" t="s">
        <v>31</v>
      </c>
      <c r="C13" s="197">
        <v>0</v>
      </c>
      <c r="D13" s="295" t="s">
        <v>32</v>
      </c>
      <c r="E13" s="292">
        <v>37</v>
      </c>
      <c r="F13" s="197">
        <v>534.74</v>
      </c>
      <c r="G13" s="289"/>
      <c r="H13" s="290"/>
      <c r="I13" s="290"/>
      <c r="J13" s="290"/>
    </row>
    <row r="14" spans="1:10" s="285" customFormat="1" ht="18" customHeight="1">
      <c r="A14" s="296" t="s">
        <v>33</v>
      </c>
      <c r="B14" s="278" t="s">
        <v>34</v>
      </c>
      <c r="C14" s="197">
        <v>22</v>
      </c>
      <c r="D14" s="295" t="s">
        <v>35</v>
      </c>
      <c r="E14" s="292">
        <v>38</v>
      </c>
      <c r="F14" s="197">
        <v>31.34</v>
      </c>
      <c r="G14" s="289"/>
      <c r="H14" s="290"/>
      <c r="I14" s="290"/>
      <c r="J14" s="290"/>
    </row>
    <row r="15" spans="1:10" s="285" customFormat="1" ht="18" customHeight="1">
      <c r="A15" s="294" t="s">
        <v>11</v>
      </c>
      <c r="B15" s="278" t="s">
        <v>36</v>
      </c>
      <c r="C15" s="198" t="s">
        <v>11</v>
      </c>
      <c r="D15" s="295" t="s">
        <v>37</v>
      </c>
      <c r="E15" s="292">
        <v>39</v>
      </c>
      <c r="F15" s="197">
        <v>23.31</v>
      </c>
      <c r="G15" s="289"/>
      <c r="H15" s="290"/>
      <c r="I15" s="290"/>
      <c r="J15" s="290"/>
    </row>
    <row r="16" spans="1:10" s="285" customFormat="1" ht="18" customHeight="1">
      <c r="A16" s="294" t="s">
        <v>11</v>
      </c>
      <c r="B16" s="278" t="s">
        <v>38</v>
      </c>
      <c r="C16" s="198" t="s">
        <v>11</v>
      </c>
      <c r="D16" s="295" t="s">
        <v>39</v>
      </c>
      <c r="E16" s="292">
        <v>40</v>
      </c>
      <c r="F16" s="197">
        <v>0</v>
      </c>
      <c r="G16" s="289"/>
      <c r="H16" s="290"/>
      <c r="I16" s="290"/>
      <c r="J16" s="290"/>
    </row>
    <row r="17" spans="1:10" s="285" customFormat="1" ht="18" customHeight="1">
      <c r="A17" s="294" t="s">
        <v>11</v>
      </c>
      <c r="B17" s="278" t="s">
        <v>40</v>
      </c>
      <c r="C17" s="198" t="s">
        <v>11</v>
      </c>
      <c r="D17" s="295" t="s">
        <v>41</v>
      </c>
      <c r="E17" s="292">
        <v>41</v>
      </c>
      <c r="F17" s="197">
        <v>221.17</v>
      </c>
      <c r="G17" s="289"/>
      <c r="H17" s="290"/>
      <c r="I17" s="290"/>
      <c r="J17" s="290"/>
    </row>
    <row r="18" spans="1:10" s="285" customFormat="1" ht="18" customHeight="1">
      <c r="A18" s="294" t="s">
        <v>11</v>
      </c>
      <c r="B18" s="278" t="s">
        <v>42</v>
      </c>
      <c r="C18" s="198" t="s">
        <v>11</v>
      </c>
      <c r="D18" s="295" t="s">
        <v>43</v>
      </c>
      <c r="E18" s="292">
        <v>42</v>
      </c>
      <c r="F18" s="197">
        <v>0</v>
      </c>
      <c r="G18" s="289"/>
      <c r="H18" s="290"/>
      <c r="I18" s="290"/>
      <c r="J18" s="290"/>
    </row>
    <row r="19" spans="1:10" s="285" customFormat="1" ht="18" customHeight="1">
      <c r="A19" s="294" t="s">
        <v>11</v>
      </c>
      <c r="B19" s="278" t="s">
        <v>44</v>
      </c>
      <c r="C19" s="198" t="s">
        <v>11</v>
      </c>
      <c r="D19" s="295" t="s">
        <v>45</v>
      </c>
      <c r="E19" s="292">
        <v>43</v>
      </c>
      <c r="F19" s="197">
        <v>0</v>
      </c>
      <c r="G19" s="289"/>
      <c r="H19" s="290"/>
      <c r="I19" s="290"/>
      <c r="J19" s="290"/>
    </row>
    <row r="20" spans="1:10" s="285" customFormat="1" ht="18" customHeight="1">
      <c r="A20" s="294" t="s">
        <v>11</v>
      </c>
      <c r="B20" s="278" t="s">
        <v>46</v>
      </c>
      <c r="C20" s="198" t="s">
        <v>11</v>
      </c>
      <c r="D20" s="295" t="s">
        <v>47</v>
      </c>
      <c r="E20" s="292">
        <v>44</v>
      </c>
      <c r="F20" s="197">
        <v>0</v>
      </c>
      <c r="G20" s="289"/>
      <c r="H20" s="290"/>
      <c r="I20" s="290"/>
      <c r="J20" s="290"/>
    </row>
    <row r="21" spans="1:10" s="285" customFormat="1" ht="18" customHeight="1">
      <c r="A21" s="294" t="s">
        <v>11</v>
      </c>
      <c r="B21" s="278" t="s">
        <v>48</v>
      </c>
      <c r="C21" s="198" t="s">
        <v>11</v>
      </c>
      <c r="D21" s="295" t="s">
        <v>49</v>
      </c>
      <c r="E21" s="292">
        <v>45</v>
      </c>
      <c r="F21" s="197">
        <v>0</v>
      </c>
      <c r="G21" s="289"/>
      <c r="H21" s="290"/>
      <c r="I21" s="290"/>
      <c r="J21" s="290"/>
    </row>
    <row r="22" spans="1:7" s="285" customFormat="1" ht="18" customHeight="1">
      <c r="A22" s="294" t="s">
        <v>11</v>
      </c>
      <c r="B22" s="278" t="s">
        <v>50</v>
      </c>
      <c r="C22" s="198" t="s">
        <v>11</v>
      </c>
      <c r="D22" s="295" t="s">
        <v>51</v>
      </c>
      <c r="E22" s="292">
        <v>46</v>
      </c>
      <c r="F22" s="197">
        <v>0</v>
      </c>
      <c r="G22" s="297"/>
    </row>
    <row r="23" spans="1:7" s="285" customFormat="1" ht="18" customHeight="1">
      <c r="A23" s="294" t="s">
        <v>11</v>
      </c>
      <c r="B23" s="278" t="s">
        <v>52</v>
      </c>
      <c r="C23" s="198" t="s">
        <v>11</v>
      </c>
      <c r="D23" s="295" t="s">
        <v>53</v>
      </c>
      <c r="E23" s="292">
        <v>47</v>
      </c>
      <c r="F23" s="197">
        <v>0</v>
      </c>
      <c r="G23" s="297"/>
    </row>
    <row r="24" spans="1:7" s="285" customFormat="1" ht="18" customHeight="1">
      <c r="A24" s="294" t="s">
        <v>11</v>
      </c>
      <c r="B24" s="278" t="s">
        <v>54</v>
      </c>
      <c r="C24" s="198" t="s">
        <v>11</v>
      </c>
      <c r="D24" s="295" t="s">
        <v>55</v>
      </c>
      <c r="E24" s="292">
        <v>48</v>
      </c>
      <c r="F24" s="197">
        <v>0</v>
      </c>
      <c r="G24" s="297"/>
    </row>
    <row r="25" spans="1:7" s="285" customFormat="1" ht="18" customHeight="1">
      <c r="A25" s="294" t="s">
        <v>11</v>
      </c>
      <c r="B25" s="278" t="s">
        <v>56</v>
      </c>
      <c r="C25" s="198" t="s">
        <v>11</v>
      </c>
      <c r="D25" s="295" t="s">
        <v>57</v>
      </c>
      <c r="E25" s="292">
        <v>49</v>
      </c>
      <c r="F25" s="197">
        <v>95.38</v>
      </c>
      <c r="G25" s="297"/>
    </row>
    <row r="26" spans="1:7" s="285" customFormat="1" ht="18" customHeight="1">
      <c r="A26" s="294" t="s">
        <v>11</v>
      </c>
      <c r="B26" s="278" t="s">
        <v>58</v>
      </c>
      <c r="C26" s="198" t="s">
        <v>11</v>
      </c>
      <c r="D26" s="295" t="s">
        <v>59</v>
      </c>
      <c r="E26" s="292">
        <v>50</v>
      </c>
      <c r="F26" s="197">
        <v>0</v>
      </c>
      <c r="G26" s="297"/>
    </row>
    <row r="27" spans="1:7" s="285" customFormat="1" ht="18" customHeight="1">
      <c r="A27" s="294"/>
      <c r="B27" s="278" t="s">
        <v>60</v>
      </c>
      <c r="C27" s="198" t="s">
        <v>11</v>
      </c>
      <c r="D27" s="295" t="s">
        <v>61</v>
      </c>
      <c r="E27" s="292">
        <v>51</v>
      </c>
      <c r="F27" s="197">
        <v>0</v>
      </c>
      <c r="G27" s="297"/>
    </row>
    <row r="28" spans="1:7" s="285" customFormat="1" ht="18" customHeight="1">
      <c r="A28" s="294" t="s">
        <v>11</v>
      </c>
      <c r="B28" s="278" t="s">
        <v>62</v>
      </c>
      <c r="C28" s="198" t="s">
        <v>11</v>
      </c>
      <c r="D28" s="295" t="s">
        <v>63</v>
      </c>
      <c r="E28" s="292">
        <v>52</v>
      </c>
      <c r="F28" s="197">
        <v>0</v>
      </c>
      <c r="G28" s="297"/>
    </row>
    <row r="29" spans="1:7" s="285" customFormat="1" ht="18" customHeight="1">
      <c r="A29" s="294" t="s">
        <v>11</v>
      </c>
      <c r="B29" s="278" t="s">
        <v>64</v>
      </c>
      <c r="C29" s="198" t="s">
        <v>11</v>
      </c>
      <c r="D29" s="295" t="s">
        <v>65</v>
      </c>
      <c r="E29" s="292">
        <v>53</v>
      </c>
      <c r="F29" s="197">
        <v>21.68</v>
      </c>
      <c r="G29" s="297"/>
    </row>
    <row r="30" spans="1:7" s="285" customFormat="1" ht="18" customHeight="1">
      <c r="A30" s="294" t="s">
        <v>11</v>
      </c>
      <c r="B30" s="278" t="s">
        <v>66</v>
      </c>
      <c r="C30" s="198" t="s">
        <v>11</v>
      </c>
      <c r="D30" s="295" t="s">
        <v>67</v>
      </c>
      <c r="E30" s="292">
        <v>54</v>
      </c>
      <c r="F30" s="197">
        <v>0</v>
      </c>
      <c r="G30" s="297"/>
    </row>
    <row r="31" spans="1:7" s="285" customFormat="1" ht="18" customHeight="1">
      <c r="A31" s="294"/>
      <c r="B31" s="278" t="s">
        <v>68</v>
      </c>
      <c r="C31" s="198" t="s">
        <v>11</v>
      </c>
      <c r="D31" s="295" t="s">
        <v>69</v>
      </c>
      <c r="E31" s="292">
        <v>55</v>
      </c>
      <c r="F31" s="197">
        <v>0</v>
      </c>
      <c r="G31" s="297"/>
    </row>
    <row r="32" spans="1:7" s="285" customFormat="1" ht="18" customHeight="1">
      <c r="A32" s="294"/>
      <c r="B32" s="278" t="s">
        <v>70</v>
      </c>
      <c r="C32" s="198" t="s">
        <v>11</v>
      </c>
      <c r="D32" s="295" t="s">
        <v>71</v>
      </c>
      <c r="E32" s="292">
        <v>56</v>
      </c>
      <c r="F32" s="197">
        <v>0</v>
      </c>
      <c r="G32" s="297"/>
    </row>
    <row r="33" spans="1:7" s="285" customFormat="1" ht="18" customHeight="1">
      <c r="A33" s="291" t="s">
        <v>72</v>
      </c>
      <c r="B33" s="278" t="s">
        <v>73</v>
      </c>
      <c r="C33" s="197">
        <f>SUM(C7:C32)</f>
        <v>860.36</v>
      </c>
      <c r="D33" s="278" t="s">
        <v>74</v>
      </c>
      <c r="E33" s="292">
        <v>57</v>
      </c>
      <c r="F33" s="197">
        <f>SUM(F7:F32)</f>
        <v>946.8699999999999</v>
      </c>
      <c r="G33" s="297"/>
    </row>
    <row r="34" spans="1:7" s="285" customFormat="1" ht="18" customHeight="1">
      <c r="A34" s="298" t="s">
        <v>75</v>
      </c>
      <c r="B34" s="299" t="s">
        <v>76</v>
      </c>
      <c r="C34" s="197">
        <v>0</v>
      </c>
      <c r="D34" s="300" t="s">
        <v>77</v>
      </c>
      <c r="E34" s="292">
        <v>58</v>
      </c>
      <c r="F34" s="197">
        <v>0</v>
      </c>
      <c r="G34" s="297"/>
    </row>
    <row r="35" spans="1:7" s="285" customFormat="1" ht="18" customHeight="1">
      <c r="A35" s="155" t="s">
        <v>78</v>
      </c>
      <c r="B35" s="167" t="s">
        <v>79</v>
      </c>
      <c r="C35" s="197">
        <v>261.63</v>
      </c>
      <c r="D35" s="155" t="s">
        <v>80</v>
      </c>
      <c r="E35" s="292">
        <v>59</v>
      </c>
      <c r="F35" s="197">
        <v>175.11</v>
      </c>
      <c r="G35" s="297"/>
    </row>
    <row r="36" spans="1:7" s="285" customFormat="1" ht="18" customHeight="1">
      <c r="A36" s="167" t="s">
        <v>81</v>
      </c>
      <c r="B36" s="167" t="s">
        <v>82</v>
      </c>
      <c r="C36" s="197">
        <f>SUM(C33:C35)</f>
        <v>1121.99</v>
      </c>
      <c r="D36" s="167" t="s">
        <v>81</v>
      </c>
      <c r="E36" s="292">
        <v>60</v>
      </c>
      <c r="F36" s="197">
        <f>SUM(F33:F35)</f>
        <v>1121.98</v>
      </c>
      <c r="G36" s="297"/>
    </row>
    <row r="37" spans="1:6" s="284" customFormat="1" ht="21.75" customHeight="1">
      <c r="A37" s="301" t="s">
        <v>83</v>
      </c>
      <c r="B37" s="301"/>
      <c r="C37" s="301"/>
      <c r="D37" s="301"/>
      <c r="E37" s="301"/>
      <c r="F37" s="301"/>
    </row>
    <row r="38" spans="1:6" s="284" customFormat="1" ht="21.75" customHeight="1">
      <c r="A38" s="301" t="s">
        <v>84</v>
      </c>
      <c r="B38" s="301"/>
      <c r="C38" s="301"/>
      <c r="D38" s="301"/>
      <c r="E38" s="301"/>
      <c r="F38" s="301"/>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8" right="0.23999999999999996"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T11"/>
  <sheetViews>
    <sheetView zoomScaleSheetLayoutView="100" workbookViewId="0" topLeftCell="A1">
      <selection activeCell="F8" sqref="F8:M8"/>
    </sheetView>
  </sheetViews>
  <sheetFormatPr defaultColWidth="8.625" defaultRowHeight="14.25"/>
  <cols>
    <col min="10" max="10" width="6.875" style="0" customWidth="1"/>
    <col min="15" max="16" width="7.875" style="0" customWidth="1"/>
    <col min="17" max="17" width="8.00390625" style="0" customWidth="1"/>
    <col min="18" max="19" width="5.75390625" style="0" customWidth="1"/>
  </cols>
  <sheetData>
    <row r="1" spans="1:20" ht="25.5" customHeight="1">
      <c r="A1" s="92" t="s">
        <v>412</v>
      </c>
      <c r="B1" s="93"/>
      <c r="C1" s="93"/>
      <c r="D1" s="93"/>
      <c r="E1" s="93"/>
      <c r="F1" s="93"/>
      <c r="G1" s="93"/>
      <c r="H1" s="93"/>
      <c r="I1" s="93"/>
      <c r="J1" s="93"/>
      <c r="K1" s="93"/>
      <c r="L1" s="93"/>
      <c r="M1" s="93"/>
      <c r="N1" s="93"/>
      <c r="O1" s="93"/>
      <c r="P1" s="93"/>
      <c r="Q1" s="93"/>
      <c r="R1" s="93"/>
      <c r="S1" s="93"/>
      <c r="T1" s="112"/>
    </row>
    <row r="2" spans="1:20" ht="25.5" customHeight="1">
      <c r="A2" s="94"/>
      <c r="B2" s="95"/>
      <c r="C2" s="95"/>
      <c r="D2" s="95"/>
      <c r="E2" s="95"/>
      <c r="F2" s="95"/>
      <c r="G2" s="95"/>
      <c r="H2" s="95"/>
      <c r="I2" s="95"/>
      <c r="J2" s="95"/>
      <c r="K2" s="95"/>
      <c r="L2" s="95"/>
      <c r="M2" s="95"/>
      <c r="N2" s="95"/>
      <c r="O2" s="95"/>
      <c r="P2" s="95"/>
      <c r="Q2" s="95"/>
      <c r="R2" s="95"/>
      <c r="S2" s="37" t="s">
        <v>413</v>
      </c>
      <c r="T2" s="112"/>
    </row>
    <row r="3" spans="1:20" ht="16.5" customHeight="1">
      <c r="A3" s="96" t="s">
        <v>414</v>
      </c>
      <c r="B3" s="96"/>
      <c r="C3" s="96"/>
      <c r="D3" s="96"/>
      <c r="E3" s="96"/>
      <c r="F3" s="96"/>
      <c r="G3" s="96"/>
      <c r="H3" s="96"/>
      <c r="I3" s="105"/>
      <c r="J3" s="105"/>
      <c r="K3" s="105"/>
      <c r="L3" s="105"/>
      <c r="M3" s="105"/>
      <c r="N3" s="105"/>
      <c r="O3" s="106" t="s">
        <v>3</v>
      </c>
      <c r="P3" s="106"/>
      <c r="Q3" s="106"/>
      <c r="R3" s="106"/>
      <c r="S3" s="106"/>
      <c r="T3" s="112"/>
    </row>
    <row r="4" spans="1:20" ht="16.5" customHeight="1">
      <c r="A4" s="97" t="s">
        <v>6</v>
      </c>
      <c r="B4" s="97" t="s">
        <v>7</v>
      </c>
      <c r="C4" s="97" t="s">
        <v>415</v>
      </c>
      <c r="D4" s="97" t="s">
        <v>416</v>
      </c>
      <c r="E4" s="97" t="s">
        <v>417</v>
      </c>
      <c r="F4" s="97"/>
      <c r="G4" s="97"/>
      <c r="H4" s="97"/>
      <c r="I4" s="97"/>
      <c r="J4" s="97"/>
      <c r="K4" s="97"/>
      <c r="L4" s="97"/>
      <c r="M4" s="97" t="s">
        <v>418</v>
      </c>
      <c r="N4" s="97" t="s">
        <v>419</v>
      </c>
      <c r="O4" s="97" t="s">
        <v>420</v>
      </c>
      <c r="P4" s="97"/>
      <c r="Q4" s="97" t="s">
        <v>421</v>
      </c>
      <c r="R4" s="97"/>
      <c r="S4" s="97"/>
      <c r="T4" s="113"/>
    </row>
    <row r="5" spans="1:20" ht="15">
      <c r="A5" s="97"/>
      <c r="B5" s="97"/>
      <c r="C5" s="97"/>
      <c r="D5" s="97"/>
      <c r="E5" s="97" t="s">
        <v>95</v>
      </c>
      <c r="F5" s="97" t="s">
        <v>422</v>
      </c>
      <c r="G5" s="97" t="s">
        <v>423</v>
      </c>
      <c r="H5" s="97" t="s">
        <v>424</v>
      </c>
      <c r="I5" s="97"/>
      <c r="J5" s="97"/>
      <c r="K5" s="97" t="s">
        <v>425</v>
      </c>
      <c r="L5" s="97"/>
      <c r="M5" s="97"/>
      <c r="N5" s="97"/>
      <c r="O5" s="97"/>
      <c r="P5" s="97"/>
      <c r="Q5" s="97"/>
      <c r="R5" s="97"/>
      <c r="S5" s="97"/>
      <c r="T5" s="113"/>
    </row>
    <row r="6" spans="1:20" ht="16.5" customHeight="1">
      <c r="A6" s="97"/>
      <c r="B6" s="97"/>
      <c r="C6" s="97"/>
      <c r="D6" s="97"/>
      <c r="E6" s="97"/>
      <c r="F6" s="97"/>
      <c r="G6" s="97"/>
      <c r="H6" s="97"/>
      <c r="I6" s="97"/>
      <c r="J6" s="97"/>
      <c r="K6" s="97"/>
      <c r="L6" s="97"/>
      <c r="M6" s="97"/>
      <c r="N6" s="97"/>
      <c r="O6" s="97"/>
      <c r="P6" s="97"/>
      <c r="Q6" s="97"/>
      <c r="R6" s="97"/>
      <c r="S6" s="97"/>
      <c r="T6" s="113"/>
    </row>
    <row r="7" spans="1:20" ht="16.5" customHeight="1">
      <c r="A7" s="97" t="s">
        <v>10</v>
      </c>
      <c r="B7" s="98"/>
      <c r="C7" s="97">
        <v>1</v>
      </c>
      <c r="D7" s="97">
        <v>2</v>
      </c>
      <c r="E7" s="97">
        <v>3</v>
      </c>
      <c r="F7" s="97">
        <v>4</v>
      </c>
      <c r="G7" s="97">
        <v>5</v>
      </c>
      <c r="H7" s="97">
        <v>6</v>
      </c>
      <c r="I7" s="97"/>
      <c r="J7" s="97"/>
      <c r="K7" s="97">
        <v>7</v>
      </c>
      <c r="L7" s="97"/>
      <c r="M7" s="97">
        <v>8</v>
      </c>
      <c r="N7" s="97">
        <v>9</v>
      </c>
      <c r="O7" s="97">
        <v>10</v>
      </c>
      <c r="P7" s="97"/>
      <c r="Q7" s="97">
        <v>11</v>
      </c>
      <c r="R7" s="97"/>
      <c r="S7" s="97"/>
      <c r="T7" s="113"/>
    </row>
    <row r="8" spans="1:20" ht="16.5" customHeight="1">
      <c r="A8" s="97" t="s">
        <v>100</v>
      </c>
      <c r="B8" s="98">
        <v>1</v>
      </c>
      <c r="C8" s="97">
        <f>D8+E8+N8+Q8</f>
        <v>1755.3300000000002</v>
      </c>
      <c r="D8" s="97">
        <v>217.95</v>
      </c>
      <c r="E8" s="97">
        <f>F8+G8+H8+I8+J8+K8+L8</f>
        <v>1210.15</v>
      </c>
      <c r="F8" s="97">
        <v>654.25</v>
      </c>
      <c r="G8" s="97">
        <v>7.68</v>
      </c>
      <c r="H8" s="97"/>
      <c r="I8" s="97"/>
      <c r="J8" s="97"/>
      <c r="K8" s="107">
        <v>548.22</v>
      </c>
      <c r="L8" s="108"/>
      <c r="M8" s="97"/>
      <c r="N8" s="97">
        <v>50.93</v>
      </c>
      <c r="O8" s="107"/>
      <c r="P8" s="108"/>
      <c r="Q8" s="114">
        <v>276.3</v>
      </c>
      <c r="R8" s="115"/>
      <c r="S8" s="116"/>
      <c r="T8" s="113"/>
    </row>
    <row r="9" spans="1:20" ht="15" customHeight="1">
      <c r="A9" s="99" t="s">
        <v>426</v>
      </c>
      <c r="B9" s="100"/>
      <c r="C9" s="100"/>
      <c r="D9" s="100"/>
      <c r="E9" s="100"/>
      <c r="F9" s="100"/>
      <c r="G9" s="100"/>
      <c r="H9" s="100"/>
      <c r="I9" s="100"/>
      <c r="J9" s="100"/>
      <c r="K9" s="100"/>
      <c r="L9" s="100"/>
      <c r="M9" s="100"/>
      <c r="N9" s="100"/>
      <c r="O9" s="100"/>
      <c r="P9" s="109"/>
      <c r="Q9" s="117"/>
      <c r="R9" s="117"/>
      <c r="S9" s="117"/>
      <c r="T9" s="118"/>
    </row>
    <row r="10" spans="1:20" ht="15" customHeight="1">
      <c r="A10" s="101" t="s">
        <v>427</v>
      </c>
      <c r="B10" s="102"/>
      <c r="C10" s="102"/>
      <c r="D10" s="102"/>
      <c r="E10" s="102"/>
      <c r="F10" s="102"/>
      <c r="G10" s="102"/>
      <c r="H10" s="102"/>
      <c r="I10" s="102"/>
      <c r="J10" s="102"/>
      <c r="K10" s="102"/>
      <c r="L10" s="102"/>
      <c r="M10" s="102"/>
      <c r="N10" s="102"/>
      <c r="O10" s="102"/>
      <c r="P10" s="110"/>
      <c r="Q10" s="117"/>
      <c r="R10" s="117"/>
      <c r="S10" s="117"/>
      <c r="T10" s="118"/>
    </row>
    <row r="11" spans="1:20" ht="15">
      <c r="A11" s="103" t="s">
        <v>428</v>
      </c>
      <c r="B11" s="104"/>
      <c r="C11" s="104"/>
      <c r="D11" s="104"/>
      <c r="E11" s="104"/>
      <c r="F11" s="104"/>
      <c r="G11" s="104"/>
      <c r="H11" s="104"/>
      <c r="I11" s="104"/>
      <c r="J11" s="104"/>
      <c r="K11" s="104"/>
      <c r="L11" s="104"/>
      <c r="M11" s="104"/>
      <c r="N11" s="104"/>
      <c r="O11" s="104"/>
      <c r="P11" s="111"/>
      <c r="Q11" s="117"/>
      <c r="R11" s="117"/>
      <c r="S11" s="117"/>
      <c r="T11" s="118"/>
    </row>
  </sheetData>
  <sheetProtection/>
  <mergeCells count="30">
    <mergeCell ref="A1:S1"/>
    <mergeCell ref="A3:H3"/>
    <mergeCell ref="J3:K3"/>
    <mergeCell ref="O3:S3"/>
    <mergeCell ref="E4:L4"/>
    <mergeCell ref="H7:J7"/>
    <mergeCell ref="K7:L7"/>
    <mergeCell ref="O7:P7"/>
    <mergeCell ref="Q7:S7"/>
    <mergeCell ref="K8:L8"/>
    <mergeCell ref="O8:P8"/>
    <mergeCell ref="Q8:S8"/>
    <mergeCell ref="A9:P9"/>
    <mergeCell ref="A10:P10"/>
    <mergeCell ref="A11:P11"/>
    <mergeCell ref="A4:A6"/>
    <mergeCell ref="B4:B6"/>
    <mergeCell ref="C4:C6"/>
    <mergeCell ref="D4:D6"/>
    <mergeCell ref="E5:E6"/>
    <mergeCell ref="F5:F6"/>
    <mergeCell ref="G5:G6"/>
    <mergeCell ref="M4:M6"/>
    <mergeCell ref="N4:N6"/>
    <mergeCell ref="T9:T11"/>
    <mergeCell ref="O4:P6"/>
    <mergeCell ref="Q4:S6"/>
    <mergeCell ref="H5:J6"/>
    <mergeCell ref="K5:L6"/>
    <mergeCell ref="Q9:S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3">
      <selection activeCell="A2" sqref="A2:B2"/>
    </sheetView>
  </sheetViews>
  <sheetFormatPr defaultColWidth="9.00390625" defaultRowHeight="14.25"/>
  <cols>
    <col min="1" max="2" width="20.625" style="28" customWidth="1"/>
    <col min="3" max="3" width="11.25390625" style="28" customWidth="1"/>
    <col min="4" max="4" width="59.625" style="28" customWidth="1"/>
    <col min="5" max="16384" width="9.00390625" style="28" customWidth="1"/>
  </cols>
  <sheetData>
    <row r="1" spans="1:10" s="28" customFormat="1" ht="29.25" customHeight="1">
      <c r="A1" s="83" t="s">
        <v>429</v>
      </c>
      <c r="B1" s="83"/>
      <c r="C1" s="83"/>
      <c r="D1" s="83"/>
      <c r="E1" s="73"/>
      <c r="F1" s="73"/>
      <c r="G1" s="73"/>
      <c r="H1" s="73"/>
      <c r="I1" s="73"/>
      <c r="J1" s="73"/>
    </row>
    <row r="2" spans="1:10" s="29" customFormat="1" ht="21.75" customHeight="1">
      <c r="A2" s="84" t="s">
        <v>2</v>
      </c>
      <c r="B2" s="84"/>
      <c r="C2" s="35"/>
      <c r="D2" s="36" t="s">
        <v>430</v>
      </c>
      <c r="E2" s="35"/>
      <c r="F2" s="35"/>
      <c r="G2" s="37"/>
      <c r="H2" s="38"/>
      <c r="I2" s="38"/>
      <c r="J2" s="38"/>
    </row>
    <row r="3" spans="1:10" s="28" customFormat="1" ht="259.5" customHeight="1">
      <c r="A3" s="75" t="s">
        <v>431</v>
      </c>
      <c r="B3" s="54" t="s">
        <v>432</v>
      </c>
      <c r="C3" s="56"/>
      <c r="D3" s="43" t="s">
        <v>433</v>
      </c>
      <c r="E3" s="73"/>
      <c r="F3" s="73"/>
      <c r="G3" s="73"/>
      <c r="H3" s="73"/>
      <c r="I3" s="73"/>
      <c r="J3" s="73"/>
    </row>
    <row r="4" spans="1:10" s="28" customFormat="1" ht="51" customHeight="1">
      <c r="A4" s="85"/>
      <c r="B4" s="54" t="s">
        <v>434</v>
      </c>
      <c r="C4" s="56"/>
      <c r="D4" s="43" t="s">
        <v>435</v>
      </c>
      <c r="E4" s="73"/>
      <c r="F4" s="73"/>
      <c r="G4" s="73"/>
      <c r="H4" s="73"/>
      <c r="I4" s="73"/>
      <c r="J4" s="73"/>
    </row>
    <row r="5" spans="1:10" s="28" customFormat="1" ht="213" customHeight="1">
      <c r="A5" s="85"/>
      <c r="B5" s="54" t="s">
        <v>436</v>
      </c>
      <c r="C5" s="56"/>
      <c r="D5" s="43" t="s">
        <v>437</v>
      </c>
      <c r="E5" s="73"/>
      <c r="F5" s="73"/>
      <c r="G5" s="73"/>
      <c r="H5" s="73"/>
      <c r="I5" s="73"/>
      <c r="J5" s="73"/>
    </row>
    <row r="6" spans="1:10" s="28" customFormat="1" ht="105" customHeight="1">
      <c r="A6" s="85"/>
      <c r="B6" s="54" t="s">
        <v>438</v>
      </c>
      <c r="C6" s="56"/>
      <c r="D6" s="43" t="s">
        <v>439</v>
      </c>
      <c r="E6" s="73"/>
      <c r="F6" s="73"/>
      <c r="G6" s="86"/>
      <c r="H6" s="73"/>
      <c r="I6" s="73"/>
      <c r="J6" s="73"/>
    </row>
    <row r="7" spans="1:10" s="28" customFormat="1" ht="66.75" customHeight="1">
      <c r="A7" s="60"/>
      <c r="B7" s="54" t="s">
        <v>440</v>
      </c>
      <c r="C7" s="56"/>
      <c r="D7" s="43" t="s">
        <v>441</v>
      </c>
      <c r="E7" s="73"/>
      <c r="F7" s="73"/>
      <c r="G7" s="73"/>
      <c r="H7" s="73"/>
      <c r="I7" s="73"/>
      <c r="J7" s="73"/>
    </row>
    <row r="8" spans="1:10" s="28" customFormat="1" ht="75" customHeight="1">
      <c r="A8" s="75" t="s">
        <v>442</v>
      </c>
      <c r="B8" s="54" t="s">
        <v>443</v>
      </c>
      <c r="C8" s="56"/>
      <c r="D8" s="43" t="s">
        <v>444</v>
      </c>
      <c r="E8" s="73"/>
      <c r="F8" s="73"/>
      <c r="G8" s="73"/>
      <c r="H8" s="73"/>
      <c r="I8" s="73"/>
      <c r="J8" s="73"/>
    </row>
    <row r="9" spans="1:10" s="28" customFormat="1" ht="79.5" customHeight="1">
      <c r="A9" s="85"/>
      <c r="B9" s="75" t="s">
        <v>445</v>
      </c>
      <c r="C9" s="39" t="s">
        <v>446</v>
      </c>
      <c r="D9" s="43" t="s">
        <v>447</v>
      </c>
      <c r="E9" s="73"/>
      <c r="F9" s="73"/>
      <c r="G9" s="73"/>
      <c r="H9" s="73"/>
      <c r="I9" s="73"/>
      <c r="J9" s="73"/>
    </row>
    <row r="10" spans="1:10" s="28" customFormat="1" ht="57" customHeight="1">
      <c r="A10" s="60"/>
      <c r="B10" s="60"/>
      <c r="C10" s="39" t="s">
        <v>448</v>
      </c>
      <c r="D10" s="43" t="s">
        <v>449</v>
      </c>
      <c r="E10" s="73"/>
      <c r="F10" s="73"/>
      <c r="G10" s="73"/>
      <c r="H10" s="73"/>
      <c r="I10" s="73"/>
      <c r="J10" s="73"/>
    </row>
    <row r="11" spans="1:10" s="28" customFormat="1" ht="111" customHeight="1">
      <c r="A11" s="54" t="s">
        <v>450</v>
      </c>
      <c r="B11" s="55"/>
      <c r="C11" s="56"/>
      <c r="D11" s="43" t="s">
        <v>451</v>
      </c>
      <c r="E11" s="73"/>
      <c r="F11" s="73"/>
      <c r="G11" s="73"/>
      <c r="H11" s="73"/>
      <c r="I11" s="73"/>
      <c r="J11" s="73"/>
    </row>
    <row r="12" spans="1:10" s="28" customFormat="1" ht="114" customHeight="1">
      <c r="A12" s="54" t="s">
        <v>452</v>
      </c>
      <c r="B12" s="55"/>
      <c r="C12" s="56"/>
      <c r="D12" s="43" t="s">
        <v>453</v>
      </c>
      <c r="E12" s="73"/>
      <c r="F12" s="73"/>
      <c r="G12" s="73"/>
      <c r="H12" s="73"/>
      <c r="I12" s="73"/>
      <c r="J12" s="73"/>
    </row>
    <row r="13" spans="1:10" s="28" customFormat="1" ht="60" customHeight="1">
      <c r="A13" s="54" t="s">
        <v>454</v>
      </c>
      <c r="B13" s="55"/>
      <c r="C13" s="56"/>
      <c r="D13" s="43" t="s">
        <v>455</v>
      </c>
      <c r="E13" s="73"/>
      <c r="F13" s="73"/>
      <c r="G13" s="73"/>
      <c r="H13" s="73"/>
      <c r="I13" s="73"/>
      <c r="J13" s="73"/>
    </row>
    <row r="14" spans="1:10" s="28" customFormat="1" ht="247.5" customHeight="1">
      <c r="A14" s="87" t="s">
        <v>456</v>
      </c>
      <c r="B14" s="88"/>
      <c r="C14" s="89"/>
      <c r="D14" s="90" t="s">
        <v>457</v>
      </c>
      <c r="E14" s="73"/>
      <c r="F14" s="73"/>
      <c r="G14" s="73"/>
      <c r="H14" s="73"/>
      <c r="I14" s="73"/>
      <c r="J14" s="73"/>
    </row>
    <row r="15" spans="1:10" s="28" customFormat="1" ht="60" customHeight="1">
      <c r="A15" s="87" t="s">
        <v>458</v>
      </c>
      <c r="B15" s="88"/>
      <c r="C15" s="89"/>
      <c r="D15" s="90" t="s">
        <v>459</v>
      </c>
      <c r="E15" s="73"/>
      <c r="F15" s="73"/>
      <c r="G15" s="73"/>
      <c r="H15" s="73"/>
      <c r="I15" s="73"/>
      <c r="J15" s="73"/>
    </row>
    <row r="16" spans="1:10" ht="13.5">
      <c r="A16" s="91"/>
      <c r="B16" s="91"/>
      <c r="C16" s="91"/>
      <c r="D16" s="91"/>
      <c r="E16" s="73"/>
      <c r="F16" s="73"/>
      <c r="G16" s="73"/>
      <c r="H16" s="73"/>
      <c r="I16" s="73"/>
      <c r="J16" s="73"/>
    </row>
    <row r="17" spans="1:10" ht="13.5">
      <c r="A17" s="91"/>
      <c r="B17" s="91"/>
      <c r="C17" s="91"/>
      <c r="D17" s="91"/>
      <c r="E17" s="73"/>
      <c r="F17" s="73"/>
      <c r="G17" s="73"/>
      <c r="H17" s="73"/>
      <c r="I17" s="73"/>
      <c r="J17" s="73"/>
    </row>
    <row r="18" spans="1:10" ht="13.5">
      <c r="A18" s="91"/>
      <c r="B18" s="91"/>
      <c r="C18" s="91"/>
      <c r="D18" s="91"/>
      <c r="E18" s="73"/>
      <c r="F18" s="73"/>
      <c r="G18" s="73"/>
      <c r="H18" s="73"/>
      <c r="I18" s="73"/>
      <c r="J18" s="73"/>
    </row>
    <row r="19" spans="1:10" ht="13.5">
      <c r="A19" s="91"/>
      <c r="B19" s="91"/>
      <c r="C19" s="91"/>
      <c r="D19" s="91"/>
      <c r="E19" s="73"/>
      <c r="F19" s="73"/>
      <c r="G19" s="73"/>
      <c r="H19" s="73"/>
      <c r="I19" s="73"/>
      <c r="J19" s="73"/>
    </row>
    <row r="20" spans="1:10" ht="13.5">
      <c r="A20" s="91"/>
      <c r="B20" s="91"/>
      <c r="C20" s="91"/>
      <c r="D20" s="91"/>
      <c r="E20" s="73"/>
      <c r="F20" s="73"/>
      <c r="G20" s="73"/>
      <c r="H20" s="73"/>
      <c r="I20" s="73"/>
      <c r="J20" s="73"/>
    </row>
    <row r="21" spans="1:10" ht="13.5">
      <c r="A21" s="91"/>
      <c r="B21" s="91"/>
      <c r="C21" s="91"/>
      <c r="D21" s="91"/>
      <c r="E21" s="73"/>
      <c r="F21" s="73"/>
      <c r="G21" s="73"/>
      <c r="H21" s="73"/>
      <c r="I21" s="73"/>
      <c r="J21" s="73"/>
    </row>
    <row r="22" spans="1:6" ht="13.5">
      <c r="A22" s="91"/>
      <c r="B22" s="91"/>
      <c r="C22" s="91"/>
      <c r="D22" s="91"/>
      <c r="E22" s="73"/>
      <c r="F22" s="73"/>
    </row>
    <row r="23" spans="1:6" ht="13.5">
      <c r="A23" s="91"/>
      <c r="B23" s="91"/>
      <c r="C23" s="91"/>
      <c r="D23" s="91"/>
      <c r="E23" s="73"/>
      <c r="F23" s="73"/>
    </row>
    <row r="24" spans="1:6" ht="13.5">
      <c r="A24" s="73"/>
      <c r="B24" s="73"/>
      <c r="C24" s="73"/>
      <c r="D24" s="73"/>
      <c r="E24" s="73"/>
      <c r="F24" s="73"/>
    </row>
    <row r="25" spans="1:6" ht="13.5">
      <c r="A25" s="73"/>
      <c r="B25" s="73"/>
      <c r="C25" s="73"/>
      <c r="D25" s="73"/>
      <c r="E25" s="73"/>
      <c r="F25" s="73"/>
    </row>
    <row r="26" spans="1:6" ht="13.5">
      <c r="A26" s="73"/>
      <c r="B26" s="73"/>
      <c r="C26" s="73"/>
      <c r="D26" s="73"/>
      <c r="E26" s="73"/>
      <c r="F26" s="73"/>
    </row>
    <row r="27" spans="1:6" ht="13.5">
      <c r="A27" s="73"/>
      <c r="B27" s="73"/>
      <c r="C27" s="73"/>
      <c r="D27" s="73"/>
      <c r="E27" s="73"/>
      <c r="F27" s="73"/>
    </row>
    <row r="28" spans="1:6" ht="13.5">
      <c r="A28" s="73"/>
      <c r="B28" s="73"/>
      <c r="C28" s="73"/>
      <c r="D28" s="73"/>
      <c r="E28" s="73"/>
      <c r="F28" s="73"/>
    </row>
    <row r="29" spans="1:6" ht="13.5">
      <c r="A29" s="73"/>
      <c r="B29" s="73"/>
      <c r="C29" s="73"/>
      <c r="D29" s="73"/>
      <c r="E29" s="73"/>
      <c r="F29" s="73"/>
    </row>
    <row r="30" spans="1:6" ht="13.5">
      <c r="A30" s="73"/>
      <c r="B30" s="73"/>
      <c r="C30" s="73"/>
      <c r="D30" s="73"/>
      <c r="E30" s="73"/>
      <c r="F30" s="73"/>
    </row>
    <row r="31" spans="1:6" ht="13.5">
      <c r="A31" s="73"/>
      <c r="B31" s="73"/>
      <c r="C31" s="73"/>
      <c r="D31" s="73"/>
      <c r="E31" s="73"/>
      <c r="F31" s="73"/>
    </row>
    <row r="32" spans="1:6" ht="13.5">
      <c r="A32" s="73"/>
      <c r="B32" s="73"/>
      <c r="C32" s="73"/>
      <c r="D32" s="73"/>
      <c r="E32" s="73"/>
      <c r="F32" s="73"/>
    </row>
    <row r="33" spans="1:6" ht="13.5">
      <c r="A33" s="73"/>
      <c r="B33" s="73"/>
      <c r="C33" s="73"/>
      <c r="D33" s="73"/>
      <c r="E33" s="73"/>
      <c r="F33" s="73"/>
    </row>
    <row r="34" spans="1:6" ht="13.5">
      <c r="A34" s="73"/>
      <c r="B34" s="73"/>
      <c r="C34" s="73"/>
      <c r="D34" s="73"/>
      <c r="E34" s="73"/>
      <c r="F34" s="73"/>
    </row>
    <row r="35" spans="1:6" ht="13.5">
      <c r="A35" s="73"/>
      <c r="B35" s="73"/>
      <c r="C35" s="73"/>
      <c r="D35" s="73"/>
      <c r="E35" s="73"/>
      <c r="F35" s="73"/>
    </row>
    <row r="36" spans="1:6" ht="13.5">
      <c r="A36" s="73"/>
      <c r="B36" s="73"/>
      <c r="C36" s="73"/>
      <c r="D36" s="73"/>
      <c r="E36" s="73"/>
      <c r="F36" s="73"/>
    </row>
    <row r="37" spans="1:6" ht="13.5">
      <c r="A37" s="73"/>
      <c r="B37" s="73"/>
      <c r="C37" s="73"/>
      <c r="D37" s="73"/>
      <c r="E37" s="73"/>
      <c r="F37" s="73"/>
    </row>
    <row r="38" spans="1:6" ht="13.5">
      <c r="A38" s="73"/>
      <c r="B38" s="73"/>
      <c r="C38" s="73"/>
      <c r="D38" s="73"/>
      <c r="E38" s="73"/>
      <c r="F38" s="73"/>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35"/>
  <sheetViews>
    <sheetView workbookViewId="0" topLeftCell="A28">
      <selection activeCell="I26" sqref="I26"/>
    </sheetView>
  </sheetViews>
  <sheetFormatPr defaultColWidth="9.00390625" defaultRowHeight="14.25"/>
  <cols>
    <col min="1" max="1" width="14.625" style="28" customWidth="1"/>
    <col min="2" max="2" width="15.50390625" style="28" customWidth="1"/>
    <col min="3" max="3" width="11.25390625" style="28" customWidth="1"/>
    <col min="4" max="4" width="12.125" style="28" customWidth="1"/>
    <col min="5" max="5" width="12.625" style="28" customWidth="1"/>
    <col min="6" max="6" width="12.00390625" style="28" customWidth="1"/>
    <col min="7" max="7" width="14.375" style="28" customWidth="1"/>
    <col min="8" max="8" width="14.125" style="28" customWidth="1"/>
    <col min="9" max="9" width="13.75390625" style="28" customWidth="1"/>
    <col min="10" max="10" width="18.75390625" style="28" customWidth="1"/>
    <col min="11" max="16384" width="9.00390625" style="28" customWidth="1"/>
  </cols>
  <sheetData>
    <row r="1" spans="1:10" s="28" customFormat="1" ht="33" customHeight="1">
      <c r="A1" s="33" t="s">
        <v>460</v>
      </c>
      <c r="B1" s="33"/>
      <c r="C1" s="33"/>
      <c r="D1" s="33"/>
      <c r="E1" s="33"/>
      <c r="F1" s="33"/>
      <c r="G1" s="33"/>
      <c r="H1" s="33"/>
      <c r="I1" s="33"/>
      <c r="J1" s="33"/>
    </row>
    <row r="2" spans="1:10" s="29" customFormat="1" ht="12.75">
      <c r="A2" s="34"/>
      <c r="B2" s="34"/>
      <c r="C2" s="35"/>
      <c r="D2" s="36"/>
      <c r="E2" s="35"/>
      <c r="F2" s="35"/>
      <c r="G2" s="37"/>
      <c r="H2" s="38"/>
      <c r="I2" s="38"/>
      <c r="J2" s="26" t="s">
        <v>461</v>
      </c>
    </row>
    <row r="3" spans="1:10" s="30" customFormat="1" ht="30" customHeight="1">
      <c r="A3" s="39" t="s">
        <v>462</v>
      </c>
      <c r="B3" s="40" t="s">
        <v>463</v>
      </c>
      <c r="C3" s="41"/>
      <c r="D3" s="41"/>
      <c r="E3" s="41"/>
      <c r="F3" s="41"/>
      <c r="G3" s="41"/>
      <c r="H3" s="41"/>
      <c r="I3" s="41"/>
      <c r="J3" s="41"/>
    </row>
    <row r="4" spans="1:10" s="30" customFormat="1" ht="31.5" customHeight="1">
      <c r="A4" s="39" t="s">
        <v>464</v>
      </c>
      <c r="B4" s="39"/>
      <c r="C4" s="39"/>
      <c r="D4" s="39"/>
      <c r="E4" s="39"/>
      <c r="F4" s="39"/>
      <c r="G4" s="39"/>
      <c r="H4" s="39"/>
      <c r="I4" s="39"/>
      <c r="J4" s="39" t="s">
        <v>465</v>
      </c>
    </row>
    <row r="5" spans="1:10" s="30" customFormat="1" ht="186" customHeight="1">
      <c r="A5" s="39" t="s">
        <v>466</v>
      </c>
      <c r="B5" s="42" t="s">
        <v>467</v>
      </c>
      <c r="C5" s="43" t="s">
        <v>433</v>
      </c>
      <c r="D5" s="43"/>
      <c r="E5" s="43"/>
      <c r="F5" s="43"/>
      <c r="G5" s="43"/>
      <c r="H5" s="43"/>
      <c r="I5" s="43"/>
      <c r="J5" s="44" t="s">
        <v>468</v>
      </c>
    </row>
    <row r="6" spans="1:10" s="30" customFormat="1" ht="84" customHeight="1">
      <c r="A6" s="39"/>
      <c r="B6" s="42" t="s">
        <v>469</v>
      </c>
      <c r="C6" s="43" t="s">
        <v>470</v>
      </c>
      <c r="D6" s="43"/>
      <c r="E6" s="43"/>
      <c r="F6" s="43"/>
      <c r="G6" s="43"/>
      <c r="H6" s="43"/>
      <c r="I6" s="43"/>
      <c r="J6" s="44" t="s">
        <v>468</v>
      </c>
    </row>
    <row r="7" spans="1:10" s="30" customFormat="1" ht="31.5" customHeight="1">
      <c r="A7" s="41" t="s">
        <v>471</v>
      </c>
      <c r="B7" s="41"/>
      <c r="C7" s="41"/>
      <c r="D7" s="41"/>
      <c r="E7" s="41"/>
      <c r="F7" s="41"/>
      <c r="G7" s="41"/>
      <c r="H7" s="41"/>
      <c r="I7" s="41"/>
      <c r="J7" s="41"/>
    </row>
    <row r="8" spans="1:10" s="30" customFormat="1" ht="31.5" customHeight="1">
      <c r="A8" s="44" t="s">
        <v>472</v>
      </c>
      <c r="B8" s="45" t="s">
        <v>473</v>
      </c>
      <c r="C8" s="45"/>
      <c r="D8" s="45"/>
      <c r="E8" s="45"/>
      <c r="F8" s="45"/>
      <c r="G8" s="46" t="s">
        <v>474</v>
      </c>
      <c r="H8" s="46"/>
      <c r="I8" s="46"/>
      <c r="J8" s="46"/>
    </row>
    <row r="9" spans="1:10" s="30" customFormat="1" ht="129.75" customHeight="1">
      <c r="A9" s="44" t="s">
        <v>475</v>
      </c>
      <c r="B9" s="47" t="s">
        <v>476</v>
      </c>
      <c r="C9" s="48"/>
      <c r="D9" s="48"/>
      <c r="E9" s="48"/>
      <c r="F9" s="49"/>
      <c r="G9" s="47" t="s">
        <v>477</v>
      </c>
      <c r="H9" s="48"/>
      <c r="I9" s="48"/>
      <c r="J9" s="49"/>
    </row>
    <row r="10" spans="1:10" s="30" customFormat="1" ht="75" customHeight="1">
      <c r="A10" s="44" t="s">
        <v>478</v>
      </c>
      <c r="B10" s="47" t="s">
        <v>479</v>
      </c>
      <c r="C10" s="48"/>
      <c r="D10" s="48"/>
      <c r="E10" s="48"/>
      <c r="F10" s="49"/>
      <c r="G10" s="302" t="s">
        <v>480</v>
      </c>
      <c r="H10" s="51"/>
      <c r="I10" s="51"/>
      <c r="J10" s="74"/>
    </row>
    <row r="11" spans="1:10" s="30" customFormat="1" ht="75" customHeight="1">
      <c r="A11" s="44" t="s">
        <v>481</v>
      </c>
      <c r="B11" s="47" t="s">
        <v>479</v>
      </c>
      <c r="C11" s="48"/>
      <c r="D11" s="48"/>
      <c r="E11" s="48"/>
      <c r="F11" s="49"/>
      <c r="G11" s="302" t="s">
        <v>480</v>
      </c>
      <c r="H11" s="51"/>
      <c r="I11" s="51"/>
      <c r="J11" s="74"/>
    </row>
    <row r="12" spans="1:10" s="30" customFormat="1" ht="31.5" customHeight="1">
      <c r="A12" s="41" t="s">
        <v>482</v>
      </c>
      <c r="B12" s="41"/>
      <c r="C12" s="41"/>
      <c r="D12" s="41"/>
      <c r="E12" s="41"/>
      <c r="F12" s="41"/>
      <c r="G12" s="41"/>
      <c r="H12" s="41"/>
      <c r="I12" s="41"/>
      <c r="J12" s="41"/>
    </row>
    <row r="13" spans="1:10" s="30" customFormat="1" ht="31.5" customHeight="1">
      <c r="A13" s="44" t="s">
        <v>483</v>
      </c>
      <c r="B13" s="44" t="s">
        <v>484</v>
      </c>
      <c r="C13" s="52" t="s">
        <v>485</v>
      </c>
      <c r="D13" s="53"/>
      <c r="E13" s="54" t="s">
        <v>486</v>
      </c>
      <c r="F13" s="55"/>
      <c r="G13" s="56"/>
      <c r="H13" s="57" t="s">
        <v>487</v>
      </c>
      <c r="I13" s="75" t="s">
        <v>488</v>
      </c>
      <c r="J13" s="57" t="s">
        <v>489</v>
      </c>
    </row>
    <row r="14" spans="1:10" s="30" customFormat="1" ht="31.5" customHeight="1">
      <c r="A14" s="44"/>
      <c r="B14" s="44"/>
      <c r="C14" s="58"/>
      <c r="D14" s="59"/>
      <c r="E14" s="44" t="s">
        <v>490</v>
      </c>
      <c r="F14" s="44" t="s">
        <v>491</v>
      </c>
      <c r="G14" s="44" t="s">
        <v>492</v>
      </c>
      <c r="H14" s="60"/>
      <c r="I14" s="60"/>
      <c r="J14" s="76"/>
    </row>
    <row r="15" spans="1:10" s="30" customFormat="1" ht="53.25" customHeight="1">
      <c r="A15" s="44" t="s">
        <v>493</v>
      </c>
      <c r="B15" s="44" t="s">
        <v>494</v>
      </c>
      <c r="C15" s="44" t="s">
        <v>495</v>
      </c>
      <c r="D15" s="44"/>
      <c r="E15" s="61">
        <v>946.86</v>
      </c>
      <c r="F15" s="61">
        <v>946.86</v>
      </c>
      <c r="G15" s="61">
        <v>0</v>
      </c>
      <c r="H15" s="62">
        <v>946.86</v>
      </c>
      <c r="I15" s="77">
        <v>100</v>
      </c>
      <c r="J15" s="44" t="s">
        <v>468</v>
      </c>
    </row>
    <row r="16" spans="1:10" s="30" customFormat="1" ht="33.75" customHeight="1">
      <c r="A16" s="41" t="s">
        <v>496</v>
      </c>
      <c r="B16" s="41"/>
      <c r="C16" s="41"/>
      <c r="D16" s="41"/>
      <c r="E16" s="41"/>
      <c r="F16" s="41"/>
      <c r="G16" s="41"/>
      <c r="H16" s="41"/>
      <c r="I16" s="41"/>
      <c r="J16" s="41"/>
    </row>
    <row r="17" spans="1:10" s="30" customFormat="1" ht="33.75" customHeight="1">
      <c r="A17" s="63" t="s">
        <v>497</v>
      </c>
      <c r="B17" s="64" t="s">
        <v>498</v>
      </c>
      <c r="C17" s="64" t="s">
        <v>499</v>
      </c>
      <c r="D17" s="63" t="s">
        <v>500</v>
      </c>
      <c r="E17" s="65" t="s">
        <v>501</v>
      </c>
      <c r="F17" s="65" t="s">
        <v>502</v>
      </c>
      <c r="G17" s="65" t="s">
        <v>503</v>
      </c>
      <c r="H17" s="66" t="s">
        <v>504</v>
      </c>
      <c r="I17" s="78"/>
      <c r="J17" s="79"/>
    </row>
    <row r="18" spans="1:10" s="30" customFormat="1" ht="31.5" customHeight="1">
      <c r="A18" s="67" t="s">
        <v>505</v>
      </c>
      <c r="B18" s="67" t="s">
        <v>506</v>
      </c>
      <c r="C18" s="67" t="s">
        <v>507</v>
      </c>
      <c r="D18" s="68" t="s">
        <v>508</v>
      </c>
      <c r="E18" s="68">
        <v>1</v>
      </c>
      <c r="F18" s="68" t="s">
        <v>509</v>
      </c>
      <c r="G18" s="68">
        <v>1</v>
      </c>
      <c r="H18" s="69" t="s">
        <v>468</v>
      </c>
      <c r="I18" s="80"/>
      <c r="J18" s="81"/>
    </row>
    <row r="19" spans="1:10" s="31" customFormat="1" ht="31.5" customHeight="1">
      <c r="A19" s="67" t="s">
        <v>505</v>
      </c>
      <c r="B19" s="67" t="s">
        <v>506</v>
      </c>
      <c r="C19" s="67" t="s">
        <v>510</v>
      </c>
      <c r="D19" s="68" t="s">
        <v>511</v>
      </c>
      <c r="E19" s="68">
        <v>95</v>
      </c>
      <c r="F19" s="68" t="s">
        <v>512</v>
      </c>
      <c r="G19" s="68">
        <v>1</v>
      </c>
      <c r="H19" s="69" t="s">
        <v>468</v>
      </c>
      <c r="I19" s="80"/>
      <c r="J19" s="81"/>
    </row>
    <row r="20" spans="1:10" s="31" customFormat="1" ht="31.5" customHeight="1">
      <c r="A20" s="67" t="s">
        <v>513</v>
      </c>
      <c r="B20" s="67" t="s">
        <v>514</v>
      </c>
      <c r="C20" s="67" t="s">
        <v>515</v>
      </c>
      <c r="D20" s="68" t="s">
        <v>511</v>
      </c>
      <c r="E20" s="68">
        <v>85</v>
      </c>
      <c r="F20" s="68" t="s">
        <v>512</v>
      </c>
      <c r="G20" s="68">
        <v>0.9</v>
      </c>
      <c r="H20" s="69" t="s">
        <v>468</v>
      </c>
      <c r="I20" s="80"/>
      <c r="J20" s="81"/>
    </row>
    <row r="21" spans="1:10" s="31" customFormat="1" ht="31.5" customHeight="1">
      <c r="A21" s="67" t="s">
        <v>516</v>
      </c>
      <c r="B21" s="67" t="s">
        <v>517</v>
      </c>
      <c r="C21" s="67" t="s">
        <v>518</v>
      </c>
      <c r="D21" s="68" t="s">
        <v>508</v>
      </c>
      <c r="E21" s="68">
        <v>100</v>
      </c>
      <c r="F21" s="68" t="s">
        <v>512</v>
      </c>
      <c r="G21" s="68">
        <v>1</v>
      </c>
      <c r="H21" s="69" t="s">
        <v>468</v>
      </c>
      <c r="I21" s="80"/>
      <c r="J21" s="81"/>
    </row>
    <row r="22" spans="1:10" s="32" customFormat="1" ht="31.5" customHeight="1">
      <c r="A22" s="67" t="s">
        <v>516</v>
      </c>
      <c r="B22" s="67" t="s">
        <v>517</v>
      </c>
      <c r="C22" s="67" t="s">
        <v>519</v>
      </c>
      <c r="D22" s="68" t="s">
        <v>511</v>
      </c>
      <c r="E22" s="68">
        <v>90</v>
      </c>
      <c r="F22" s="68" t="s">
        <v>512</v>
      </c>
      <c r="G22" s="68">
        <v>0.9</v>
      </c>
      <c r="H22" s="69" t="s">
        <v>468</v>
      </c>
      <c r="I22" s="80"/>
      <c r="J22" s="81"/>
    </row>
    <row r="23" spans="1:10" s="32" customFormat="1" ht="31.5" customHeight="1">
      <c r="A23" s="70" t="s">
        <v>520</v>
      </c>
      <c r="B23" s="71" t="s">
        <v>468</v>
      </c>
      <c r="C23" s="72"/>
      <c r="D23" s="72"/>
      <c r="E23" s="72"/>
      <c r="F23" s="72"/>
      <c r="G23" s="72"/>
      <c r="H23" s="72"/>
      <c r="I23" s="72"/>
      <c r="J23" s="82"/>
    </row>
    <row r="24" spans="1:6" ht="13.5">
      <c r="A24" s="73"/>
      <c r="B24" s="73"/>
      <c r="C24" s="73"/>
      <c r="D24" s="73"/>
      <c r="E24" s="73"/>
      <c r="F24" s="73"/>
    </row>
    <row r="25" spans="1:6" ht="13.5">
      <c r="A25" s="73"/>
      <c r="B25" s="73"/>
      <c r="C25" s="73"/>
      <c r="D25" s="73"/>
      <c r="E25" s="73"/>
      <c r="F25" s="73"/>
    </row>
    <row r="26" spans="1:6" ht="13.5">
      <c r="A26" s="73"/>
      <c r="B26" s="73"/>
      <c r="C26" s="73"/>
      <c r="D26" s="73"/>
      <c r="E26" s="73"/>
      <c r="F26" s="73"/>
    </row>
    <row r="27" spans="1:6" ht="13.5">
      <c r="A27" s="73"/>
      <c r="B27" s="73"/>
      <c r="C27" s="73"/>
      <c r="D27" s="73"/>
      <c r="E27" s="73"/>
      <c r="F27" s="73"/>
    </row>
    <row r="28" spans="1:6" ht="13.5">
      <c r="A28" s="73"/>
      <c r="B28" s="73"/>
      <c r="C28" s="73"/>
      <c r="D28" s="73"/>
      <c r="E28" s="73"/>
      <c r="F28" s="73"/>
    </row>
    <row r="29" spans="1:6" ht="13.5">
      <c r="A29" s="73"/>
      <c r="B29" s="73"/>
      <c r="C29" s="73"/>
      <c r="D29" s="73"/>
      <c r="E29" s="73"/>
      <c r="F29" s="73"/>
    </row>
    <row r="30" spans="1:6" ht="13.5">
      <c r="A30" s="73"/>
      <c r="B30" s="73"/>
      <c r="C30" s="73"/>
      <c r="D30" s="73"/>
      <c r="E30" s="73"/>
      <c r="F30" s="73"/>
    </row>
    <row r="31" spans="1:6" ht="13.5">
      <c r="A31" s="73"/>
      <c r="B31" s="73"/>
      <c r="C31" s="73"/>
      <c r="D31" s="73"/>
      <c r="E31" s="73"/>
      <c r="F31" s="73"/>
    </row>
    <row r="32" spans="1:6" ht="13.5">
      <c r="A32" s="73"/>
      <c r="B32" s="73"/>
      <c r="C32" s="73"/>
      <c r="D32" s="73"/>
      <c r="E32" s="73"/>
      <c r="F32" s="73"/>
    </row>
    <row r="33" spans="1:6" ht="13.5">
      <c r="A33" s="73"/>
      <c r="B33" s="73"/>
      <c r="C33" s="73"/>
      <c r="D33" s="73"/>
      <c r="E33" s="73"/>
      <c r="F33" s="73"/>
    </row>
    <row r="34" spans="1:6" ht="13.5">
      <c r="A34" s="73"/>
      <c r="B34" s="73"/>
      <c r="C34" s="73"/>
      <c r="D34" s="73"/>
      <c r="E34" s="73"/>
      <c r="F34" s="73"/>
    </row>
    <row r="35" spans="1:6" ht="13.5">
      <c r="A35" s="73"/>
      <c r="B35" s="73"/>
      <c r="C35" s="73"/>
      <c r="D35" s="73"/>
      <c r="E35" s="73"/>
      <c r="F35" s="73"/>
    </row>
  </sheetData>
  <sheetProtection/>
  <mergeCells count="33">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A16:J16"/>
    <mergeCell ref="H17:J17"/>
    <mergeCell ref="H18:J18"/>
    <mergeCell ref="H19:J19"/>
    <mergeCell ref="H20:J20"/>
    <mergeCell ref="H21:J21"/>
    <mergeCell ref="H22:J22"/>
    <mergeCell ref="B23:J23"/>
    <mergeCell ref="A5:A6"/>
    <mergeCell ref="A13:A14"/>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38"/>
  <sheetViews>
    <sheetView workbookViewId="0" topLeftCell="A19">
      <selection activeCell="M18" sqref="M18"/>
    </sheetView>
  </sheetViews>
  <sheetFormatPr defaultColWidth="9.00390625" defaultRowHeight="14.25"/>
  <cols>
    <col min="1" max="2" width="11.125" style="1" customWidth="1"/>
    <col min="3" max="3" width="12.25390625" style="1" customWidth="1"/>
    <col min="4" max="6" width="8.875" style="1" customWidth="1"/>
    <col min="7" max="8" width="9.00390625" style="1" customWidth="1"/>
    <col min="9" max="9" width="8.625" style="1" customWidth="1"/>
    <col min="10" max="10" width="10.50390625" style="1" customWidth="1"/>
    <col min="11" max="16384" width="9.00390625" style="1" customWidth="1"/>
  </cols>
  <sheetData>
    <row r="1" spans="1:10" s="1" customFormat="1" ht="25.5" customHeight="1">
      <c r="A1" s="5" t="s">
        <v>521</v>
      </c>
      <c r="B1" s="5"/>
      <c r="C1" s="5"/>
      <c r="D1" s="5"/>
      <c r="E1" s="5"/>
      <c r="F1" s="5"/>
      <c r="G1" s="5"/>
      <c r="H1" s="5"/>
      <c r="I1" s="5"/>
      <c r="J1" s="5"/>
    </row>
    <row r="2" spans="1:10" s="2" customFormat="1" ht="12.75" customHeight="1">
      <c r="A2" s="6"/>
      <c r="B2" s="6"/>
      <c r="C2" s="6"/>
      <c r="D2" s="6"/>
      <c r="E2" s="6"/>
      <c r="F2" s="6"/>
      <c r="G2" s="6"/>
      <c r="H2" s="6"/>
      <c r="I2" s="6"/>
      <c r="J2" s="26" t="s">
        <v>522</v>
      </c>
    </row>
    <row r="3" spans="1:256" s="3" customFormat="1" ht="36" customHeight="1">
      <c r="A3" s="7" t="s">
        <v>523</v>
      </c>
      <c r="B3" s="7"/>
      <c r="C3" s="7"/>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36" customHeight="1">
      <c r="A4" s="7" t="s">
        <v>524</v>
      </c>
      <c r="B4" s="7"/>
      <c r="C4" s="8"/>
      <c r="D4" s="8"/>
      <c r="E4" s="8"/>
      <c r="F4" s="7" t="s">
        <v>525</v>
      </c>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7" t="s">
        <v>526</v>
      </c>
      <c r="B5" s="7"/>
      <c r="C5" s="7"/>
      <c r="D5" s="7" t="s">
        <v>527</v>
      </c>
      <c r="E5" s="7" t="s">
        <v>528</v>
      </c>
      <c r="F5" s="7" t="s">
        <v>529</v>
      </c>
      <c r="G5" s="7" t="s">
        <v>530</v>
      </c>
      <c r="H5" s="7" t="s">
        <v>531</v>
      </c>
      <c r="I5" s="7" t="s">
        <v>532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c r="B6" s="7"/>
      <c r="C6" s="9" t="s">
        <v>533</v>
      </c>
      <c r="D6" s="10"/>
      <c r="E6" s="10"/>
      <c r="F6" s="10"/>
      <c r="G6" s="11">
        <v>10</v>
      </c>
      <c r="H6" s="10"/>
      <c r="I6" s="7"/>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9" t="s">
        <v>534</v>
      </c>
      <c r="D7" s="10"/>
      <c r="E7" s="10"/>
      <c r="F7" s="10"/>
      <c r="G7" s="7" t="s">
        <v>386</v>
      </c>
      <c r="H7" s="10"/>
      <c r="I7" s="7" t="s">
        <v>386</v>
      </c>
      <c r="J7" s="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9" t="s">
        <v>535</v>
      </c>
      <c r="D8" s="10"/>
      <c r="E8" s="10"/>
      <c r="F8" s="10"/>
      <c r="G8" s="7" t="s">
        <v>386</v>
      </c>
      <c r="H8" s="10"/>
      <c r="I8" s="7" t="s">
        <v>386</v>
      </c>
      <c r="J8" s="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7"/>
      <c r="B9" s="7"/>
      <c r="C9" s="9" t="s">
        <v>536</v>
      </c>
      <c r="D9" s="10"/>
      <c r="E9" s="10"/>
      <c r="F9" s="10"/>
      <c r="G9" s="7" t="s">
        <v>386</v>
      </c>
      <c r="H9" s="10"/>
      <c r="I9" s="7" t="s">
        <v>386</v>
      </c>
      <c r="J9" s="7"/>
    </row>
    <row r="10" spans="1:10" s="1" customFormat="1" ht="36" customHeight="1">
      <c r="A10" s="7" t="s">
        <v>537</v>
      </c>
      <c r="B10" s="7" t="s">
        <v>538</v>
      </c>
      <c r="C10" s="7"/>
      <c r="D10" s="7"/>
      <c r="E10" s="7"/>
      <c r="F10" s="7" t="s">
        <v>474</v>
      </c>
      <c r="G10" s="7"/>
      <c r="H10" s="7"/>
      <c r="I10" s="7"/>
      <c r="J10" s="7"/>
    </row>
    <row r="11" spans="1:10" s="1" customFormat="1" ht="90" customHeight="1">
      <c r="A11" s="7"/>
      <c r="B11" s="12"/>
      <c r="C11" s="13"/>
      <c r="D11" s="13"/>
      <c r="E11" s="14"/>
      <c r="F11" s="7"/>
      <c r="G11" s="7"/>
      <c r="H11" s="7"/>
      <c r="I11" s="7"/>
      <c r="J11" s="7"/>
    </row>
    <row r="12" spans="1:10" s="1" customFormat="1" ht="36" customHeight="1">
      <c r="A12" s="15" t="s">
        <v>539</v>
      </c>
      <c r="B12" s="16"/>
      <c r="C12" s="17"/>
      <c r="D12" s="15" t="s">
        <v>540</v>
      </c>
      <c r="E12" s="16"/>
      <c r="F12" s="17"/>
      <c r="G12" s="18" t="s">
        <v>503</v>
      </c>
      <c r="H12" s="18" t="s">
        <v>530</v>
      </c>
      <c r="I12" s="18" t="s">
        <v>532</v>
      </c>
      <c r="J12" s="18" t="s">
        <v>504</v>
      </c>
    </row>
    <row r="13" spans="1:10" s="1" customFormat="1" ht="36" customHeight="1">
      <c r="A13" s="15" t="s">
        <v>497</v>
      </c>
      <c r="B13" s="7" t="s">
        <v>498</v>
      </c>
      <c r="C13" s="7" t="s">
        <v>499</v>
      </c>
      <c r="D13" s="7" t="s">
        <v>500</v>
      </c>
      <c r="E13" s="7" t="s">
        <v>501</v>
      </c>
      <c r="F13" s="7" t="s">
        <v>502</v>
      </c>
      <c r="G13" s="19"/>
      <c r="H13" s="19"/>
      <c r="I13" s="19"/>
      <c r="J13" s="19"/>
    </row>
    <row r="14" spans="1:10" s="1" customFormat="1" ht="28.5" customHeight="1">
      <c r="A14" s="20" t="s">
        <v>11</v>
      </c>
      <c r="B14" s="8" t="s">
        <v>11</v>
      </c>
      <c r="C14" s="8" t="s">
        <v>11</v>
      </c>
      <c r="D14" s="8"/>
      <c r="E14" s="8" t="s">
        <v>11</v>
      </c>
      <c r="F14" s="8"/>
      <c r="G14" s="8" t="s">
        <v>11</v>
      </c>
      <c r="H14" s="7"/>
      <c r="I14" s="7"/>
      <c r="J14" s="27" t="s">
        <v>11</v>
      </c>
    </row>
    <row r="15" spans="1:10" s="1" customFormat="1" ht="30" customHeight="1">
      <c r="A15" s="20" t="s">
        <v>11</v>
      </c>
      <c r="B15" s="8" t="s">
        <v>11</v>
      </c>
      <c r="C15" s="8" t="s">
        <v>11</v>
      </c>
      <c r="D15" s="8"/>
      <c r="E15" s="8" t="s">
        <v>11</v>
      </c>
      <c r="F15" s="8"/>
      <c r="G15" s="8" t="s">
        <v>11</v>
      </c>
      <c r="H15" s="7"/>
      <c r="I15" s="7"/>
      <c r="J15" s="27" t="s">
        <v>11</v>
      </c>
    </row>
    <row r="16" spans="1:10" s="1" customFormat="1" ht="30" customHeight="1">
      <c r="A16" s="20" t="s">
        <v>11</v>
      </c>
      <c r="B16" s="8" t="s">
        <v>11</v>
      </c>
      <c r="C16" s="8" t="s">
        <v>11</v>
      </c>
      <c r="D16" s="8"/>
      <c r="E16" s="8" t="s">
        <v>11</v>
      </c>
      <c r="F16" s="8"/>
      <c r="G16" s="8" t="s">
        <v>11</v>
      </c>
      <c r="H16" s="7"/>
      <c r="I16" s="7"/>
      <c r="J16" s="27" t="s">
        <v>11</v>
      </c>
    </row>
    <row r="17" spans="1:10" s="1" customFormat="1" ht="30" customHeight="1">
      <c r="A17" s="20" t="s">
        <v>11</v>
      </c>
      <c r="B17" s="8" t="s">
        <v>11</v>
      </c>
      <c r="C17" s="8" t="s">
        <v>11</v>
      </c>
      <c r="D17" s="8"/>
      <c r="E17" s="8" t="s">
        <v>11</v>
      </c>
      <c r="F17" s="8"/>
      <c r="G17" s="8" t="s">
        <v>11</v>
      </c>
      <c r="H17" s="7"/>
      <c r="I17" s="7"/>
      <c r="J17" s="27" t="s">
        <v>11</v>
      </c>
    </row>
    <row r="18" spans="1:10" s="1" customFormat="1" ht="30" customHeight="1">
      <c r="A18" s="20" t="s">
        <v>11</v>
      </c>
      <c r="B18" s="8" t="s">
        <v>11</v>
      </c>
      <c r="C18" s="8" t="s">
        <v>11</v>
      </c>
      <c r="D18" s="8"/>
      <c r="E18" s="8" t="s">
        <v>11</v>
      </c>
      <c r="F18" s="8"/>
      <c r="G18" s="8" t="s">
        <v>11</v>
      </c>
      <c r="H18" s="7"/>
      <c r="I18" s="7"/>
      <c r="J18" s="27" t="s">
        <v>11</v>
      </c>
    </row>
    <row r="19" spans="1:10" s="1" customFormat="1" ht="30" customHeight="1">
      <c r="A19" s="20" t="s">
        <v>11</v>
      </c>
      <c r="B19" s="8" t="s">
        <v>11</v>
      </c>
      <c r="C19" s="8" t="s">
        <v>11</v>
      </c>
      <c r="D19" s="8"/>
      <c r="E19" s="8" t="s">
        <v>11</v>
      </c>
      <c r="F19" s="8"/>
      <c r="G19" s="8" t="s">
        <v>11</v>
      </c>
      <c r="H19" s="7"/>
      <c r="I19" s="7"/>
      <c r="J19" s="27" t="s">
        <v>11</v>
      </c>
    </row>
    <row r="20" spans="1:10" s="1" customFormat="1" ht="54" customHeight="1">
      <c r="A20" s="21" t="s">
        <v>541</v>
      </c>
      <c r="B20" s="21"/>
      <c r="C20" s="21"/>
      <c r="D20" s="22"/>
      <c r="E20" s="22"/>
      <c r="F20" s="22"/>
      <c r="G20" s="22"/>
      <c r="H20" s="22"/>
      <c r="I20" s="22"/>
      <c r="J20" s="22"/>
    </row>
    <row r="21" spans="1:10" s="1" customFormat="1" ht="25.5" customHeight="1">
      <c r="A21" s="21" t="s">
        <v>542</v>
      </c>
      <c r="B21" s="21"/>
      <c r="C21" s="21"/>
      <c r="D21" s="21"/>
      <c r="E21" s="21"/>
      <c r="F21" s="21"/>
      <c r="G21" s="21"/>
      <c r="H21" s="23">
        <v>100</v>
      </c>
      <c r="I21" s="21"/>
      <c r="J21" s="21" t="s">
        <v>543</v>
      </c>
    </row>
    <row r="22" spans="1:10" ht="13.5">
      <c r="A22" s="24" t="s">
        <v>373</v>
      </c>
      <c r="B22" s="24"/>
      <c r="C22" s="24"/>
      <c r="D22" s="24"/>
      <c r="E22" s="24"/>
      <c r="F22" s="24"/>
      <c r="G22" s="24"/>
      <c r="H22" s="24"/>
      <c r="I22" s="24"/>
      <c r="J22" s="24"/>
    </row>
    <row r="23" spans="1:6" ht="13.5">
      <c r="A23" s="25"/>
      <c r="B23" s="25"/>
      <c r="C23" s="25"/>
      <c r="D23" s="25"/>
      <c r="E23" s="25"/>
      <c r="F23" s="25"/>
    </row>
    <row r="24" spans="1:6" ht="13.5">
      <c r="A24" s="25"/>
      <c r="B24" s="25"/>
      <c r="C24" s="25"/>
      <c r="D24" s="25"/>
      <c r="E24" s="25"/>
      <c r="F24" s="25"/>
    </row>
    <row r="25" spans="1:6" ht="13.5">
      <c r="A25" s="25"/>
      <c r="B25" s="25"/>
      <c r="C25" s="25"/>
      <c r="D25" s="25"/>
      <c r="E25" s="25"/>
      <c r="F25" s="25"/>
    </row>
    <row r="26" spans="1:6" ht="13.5">
      <c r="A26" s="25"/>
      <c r="B26" s="25"/>
      <c r="C26" s="25"/>
      <c r="D26" s="25"/>
      <c r="E26" s="25"/>
      <c r="F26" s="25"/>
    </row>
    <row r="27" spans="1:6" ht="13.5">
      <c r="A27" s="25"/>
      <c r="B27" s="25"/>
      <c r="C27" s="25"/>
      <c r="D27" s="25"/>
      <c r="E27" s="25"/>
      <c r="F27" s="25"/>
    </row>
    <row r="28" spans="1:6" ht="13.5">
      <c r="A28" s="25"/>
      <c r="B28" s="25"/>
      <c r="C28" s="25"/>
      <c r="D28" s="25"/>
      <c r="E28" s="25"/>
      <c r="F28" s="25"/>
    </row>
    <row r="29" spans="1:6" ht="13.5">
      <c r="A29" s="25"/>
      <c r="B29" s="25"/>
      <c r="C29" s="25"/>
      <c r="D29" s="25"/>
      <c r="E29" s="25"/>
      <c r="F29" s="25"/>
    </row>
    <row r="30" spans="1:6" ht="13.5">
      <c r="A30" s="25"/>
      <c r="B30" s="25"/>
      <c r="C30" s="25"/>
      <c r="D30" s="25"/>
      <c r="E30" s="25"/>
      <c r="F30" s="25"/>
    </row>
    <row r="31" spans="1:6" ht="13.5">
      <c r="A31" s="25"/>
      <c r="B31" s="25"/>
      <c r="C31" s="25"/>
      <c r="D31" s="25"/>
      <c r="E31" s="25"/>
      <c r="F31" s="25"/>
    </row>
    <row r="32" spans="1:6" ht="13.5">
      <c r="A32" s="25"/>
      <c r="B32" s="25"/>
      <c r="C32" s="25"/>
      <c r="D32" s="25"/>
      <c r="E32" s="25"/>
      <c r="F32" s="25"/>
    </row>
    <row r="33" spans="1:6" ht="13.5">
      <c r="A33" s="25"/>
      <c r="B33" s="25"/>
      <c r="C33" s="25"/>
      <c r="D33" s="25"/>
      <c r="E33" s="25"/>
      <c r="F33" s="25"/>
    </row>
    <row r="34" spans="1:6" ht="13.5">
      <c r="A34" s="25"/>
      <c r="B34" s="25"/>
      <c r="C34" s="25"/>
      <c r="D34" s="25"/>
      <c r="E34" s="25"/>
      <c r="F34" s="25"/>
    </row>
    <row r="35" spans="1:6" ht="13.5">
      <c r="A35" s="25"/>
      <c r="B35" s="25"/>
      <c r="C35" s="25"/>
      <c r="D35" s="25"/>
      <c r="E35" s="25"/>
      <c r="F35" s="25"/>
    </row>
    <row r="36" spans="1:6" ht="13.5">
      <c r="A36" s="25"/>
      <c r="B36" s="25"/>
      <c r="C36" s="25"/>
      <c r="D36" s="25"/>
      <c r="E36" s="25"/>
      <c r="F36" s="25"/>
    </row>
    <row r="37" spans="1:6" ht="13.5">
      <c r="A37" s="25"/>
      <c r="B37" s="25"/>
      <c r="C37" s="25"/>
      <c r="D37" s="25"/>
      <c r="E37" s="25"/>
      <c r="F37" s="25"/>
    </row>
    <row r="38" spans="1:6" ht="13.5">
      <c r="A38" s="25"/>
      <c r="B38" s="25"/>
      <c r="C38" s="25"/>
      <c r="D38" s="25"/>
      <c r="E38" s="25"/>
      <c r="F38" s="25"/>
    </row>
  </sheetData>
  <sheetProtection/>
  <mergeCells count="27">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22:J22"/>
    <mergeCell ref="A10:A11"/>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M38"/>
  <sheetViews>
    <sheetView showZeros="0" workbookViewId="0" topLeftCell="A22">
      <selection activeCell="E29" activeCellId="5" sqref="E10 E13 E16 E21 E24 E29"/>
    </sheetView>
  </sheetViews>
  <sheetFormatPr defaultColWidth="9.00390625" defaultRowHeight="14.25"/>
  <cols>
    <col min="1" max="3" width="5.625" style="272" customWidth="1"/>
    <col min="4" max="4" width="30.75390625" style="272" customWidth="1"/>
    <col min="5" max="8" width="13.50390625" style="272" customWidth="1"/>
    <col min="9" max="9" width="15.00390625" style="272" customWidth="1"/>
    <col min="10" max="11" width="13.50390625" style="272" customWidth="1"/>
    <col min="12" max="16384" width="9.00390625" style="272" customWidth="1"/>
  </cols>
  <sheetData>
    <row r="1" spans="1:12" s="121" customFormat="1" ht="29.25" customHeight="1">
      <c r="A1" s="250" t="s">
        <v>85</v>
      </c>
      <c r="B1" s="250"/>
      <c r="C1" s="250"/>
      <c r="D1" s="250"/>
      <c r="E1" s="250"/>
      <c r="F1" s="250"/>
      <c r="G1" s="250"/>
      <c r="H1" s="250"/>
      <c r="I1" s="250"/>
      <c r="J1" s="250"/>
      <c r="K1" s="250"/>
      <c r="L1" s="250"/>
    </row>
    <row r="2" spans="1:12" s="249" customFormat="1" ht="18" customHeight="1">
      <c r="A2" s="187"/>
      <c r="B2" s="187"/>
      <c r="C2" s="187"/>
      <c r="D2" s="187"/>
      <c r="E2" s="187"/>
      <c r="F2" s="187"/>
      <c r="G2" s="187"/>
      <c r="H2" s="187"/>
      <c r="I2" s="187"/>
      <c r="J2" s="187"/>
      <c r="K2" s="187"/>
      <c r="L2" s="266" t="s">
        <v>86</v>
      </c>
    </row>
    <row r="3" spans="1:13" s="249" customFormat="1" ht="18" customHeight="1">
      <c r="A3" s="91" t="s">
        <v>2</v>
      </c>
      <c r="B3" s="187"/>
      <c r="C3" s="187"/>
      <c r="D3" s="187"/>
      <c r="E3" s="187"/>
      <c r="F3" s="187"/>
      <c r="G3" s="251"/>
      <c r="H3" s="187"/>
      <c r="I3" s="187"/>
      <c r="J3" s="187"/>
      <c r="K3" s="187"/>
      <c r="L3" s="266" t="s">
        <v>3</v>
      </c>
      <c r="M3" s="248"/>
    </row>
    <row r="4" spans="1:13" s="249" customFormat="1" ht="21" customHeight="1">
      <c r="A4" s="167" t="s">
        <v>6</v>
      </c>
      <c r="B4" s="167"/>
      <c r="C4" s="167" t="s">
        <v>11</v>
      </c>
      <c r="D4" s="167" t="s">
        <v>11</v>
      </c>
      <c r="E4" s="150" t="s">
        <v>72</v>
      </c>
      <c r="F4" s="150" t="s">
        <v>87</v>
      </c>
      <c r="G4" s="150" t="s">
        <v>88</v>
      </c>
      <c r="H4" s="151" t="s">
        <v>89</v>
      </c>
      <c r="I4" s="151"/>
      <c r="J4" s="150" t="s">
        <v>90</v>
      </c>
      <c r="K4" s="150" t="s">
        <v>91</v>
      </c>
      <c r="L4" s="150" t="s">
        <v>92</v>
      </c>
      <c r="M4" s="248"/>
    </row>
    <row r="5" spans="1:13" s="249" customFormat="1" ht="21" customHeight="1">
      <c r="A5" s="150" t="s">
        <v>93</v>
      </c>
      <c r="B5" s="150"/>
      <c r="C5" s="150"/>
      <c r="D5" s="167" t="s">
        <v>94</v>
      </c>
      <c r="E5" s="150"/>
      <c r="F5" s="150" t="s">
        <v>11</v>
      </c>
      <c r="G5" s="150" t="s">
        <v>11</v>
      </c>
      <c r="H5" s="151"/>
      <c r="I5" s="151"/>
      <c r="J5" s="150" t="s">
        <v>11</v>
      </c>
      <c r="K5" s="150" t="s">
        <v>11</v>
      </c>
      <c r="L5" s="150" t="s">
        <v>95</v>
      </c>
      <c r="M5" s="248"/>
    </row>
    <row r="6" spans="1:13" s="249" customFormat="1" ht="21" customHeight="1">
      <c r="A6" s="150"/>
      <c r="B6" s="150" t="s">
        <v>11</v>
      </c>
      <c r="C6" s="150" t="s">
        <v>11</v>
      </c>
      <c r="D6" s="167" t="s">
        <v>11</v>
      </c>
      <c r="E6" s="150" t="s">
        <v>11</v>
      </c>
      <c r="F6" s="150" t="s">
        <v>11</v>
      </c>
      <c r="G6" s="166"/>
      <c r="H6" s="151" t="s">
        <v>95</v>
      </c>
      <c r="I6" s="282" t="s">
        <v>96</v>
      </c>
      <c r="J6" s="150"/>
      <c r="K6" s="150" t="s">
        <v>11</v>
      </c>
      <c r="L6" s="150" t="s">
        <v>11</v>
      </c>
      <c r="M6" s="248"/>
    </row>
    <row r="7" spans="1:13" s="249" customFormat="1" ht="21" customHeight="1">
      <c r="A7" s="150"/>
      <c r="B7" s="150" t="s">
        <v>11</v>
      </c>
      <c r="C7" s="150" t="s">
        <v>11</v>
      </c>
      <c r="D7" s="167" t="s">
        <v>11</v>
      </c>
      <c r="E7" s="150" t="s">
        <v>11</v>
      </c>
      <c r="F7" s="150" t="s">
        <v>11</v>
      </c>
      <c r="G7" s="150" t="s">
        <v>11</v>
      </c>
      <c r="H7" s="151"/>
      <c r="I7" s="282"/>
      <c r="J7" s="150" t="s">
        <v>11</v>
      </c>
      <c r="K7" s="150" t="s">
        <v>11</v>
      </c>
      <c r="L7" s="150" t="s">
        <v>11</v>
      </c>
      <c r="M7" s="248"/>
    </row>
    <row r="8" spans="1:13" s="249" customFormat="1" ht="21" customHeight="1">
      <c r="A8" s="280" t="s">
        <v>97</v>
      </c>
      <c r="B8" s="230" t="s">
        <v>98</v>
      </c>
      <c r="C8" s="230" t="s">
        <v>99</v>
      </c>
      <c r="D8" s="230" t="s">
        <v>10</v>
      </c>
      <c r="E8" s="194" t="s">
        <v>13</v>
      </c>
      <c r="F8" s="194" t="s">
        <v>16</v>
      </c>
      <c r="G8" s="194" t="s">
        <v>19</v>
      </c>
      <c r="H8" s="194" t="s">
        <v>22</v>
      </c>
      <c r="I8" s="194" t="s">
        <v>25</v>
      </c>
      <c r="J8" s="194" t="s">
        <v>28</v>
      </c>
      <c r="K8" s="194" t="s">
        <v>31</v>
      </c>
      <c r="L8" s="194" t="s">
        <v>34</v>
      </c>
      <c r="M8" s="248"/>
    </row>
    <row r="9" spans="1:13" s="249" customFormat="1" ht="21" customHeight="1">
      <c r="A9" s="280"/>
      <c r="B9" s="230" t="s">
        <v>11</v>
      </c>
      <c r="C9" s="230" t="s">
        <v>11</v>
      </c>
      <c r="D9" s="230" t="s">
        <v>100</v>
      </c>
      <c r="E9" s="197">
        <f>E10+E13+E16+E21+E24+E29</f>
        <v>860.35</v>
      </c>
      <c r="F9" s="197">
        <f>F10+F13+F16+F21+F24+F29</f>
        <v>838.35</v>
      </c>
      <c r="G9" s="197">
        <v>0</v>
      </c>
      <c r="H9" s="197">
        <v>0</v>
      </c>
      <c r="I9" s="197">
        <v>0</v>
      </c>
      <c r="J9" s="197">
        <v>0</v>
      </c>
      <c r="K9" s="197">
        <v>0</v>
      </c>
      <c r="L9" s="197">
        <v>22</v>
      </c>
      <c r="M9" s="248"/>
    </row>
    <row r="10" spans="1:13" s="249" customFormat="1" ht="21" customHeight="1">
      <c r="A10" s="195" t="s">
        <v>101</v>
      </c>
      <c r="B10" s="196"/>
      <c r="C10" s="196" t="s">
        <v>11</v>
      </c>
      <c r="D10" s="196" t="s">
        <v>102</v>
      </c>
      <c r="E10" s="197">
        <v>533.33</v>
      </c>
      <c r="F10" s="197">
        <f aca="true" t="shared" si="0" ref="F10:F14">F11</f>
        <v>533.33</v>
      </c>
      <c r="G10" s="197">
        <v>0</v>
      </c>
      <c r="H10" s="197">
        <v>0</v>
      </c>
      <c r="I10" s="197">
        <v>0</v>
      </c>
      <c r="J10" s="197">
        <v>0</v>
      </c>
      <c r="K10" s="197">
        <v>0</v>
      </c>
      <c r="L10" s="197">
        <v>0</v>
      </c>
      <c r="M10" s="248"/>
    </row>
    <row r="11" spans="1:13" s="249" customFormat="1" ht="21" customHeight="1">
      <c r="A11" s="195" t="s">
        <v>103</v>
      </c>
      <c r="B11" s="196"/>
      <c r="C11" s="196" t="s">
        <v>11</v>
      </c>
      <c r="D11" s="196" t="s">
        <v>104</v>
      </c>
      <c r="E11" s="197">
        <v>533.33</v>
      </c>
      <c r="F11" s="197">
        <f t="shared" si="0"/>
        <v>533.33</v>
      </c>
      <c r="G11" s="197">
        <v>0</v>
      </c>
      <c r="H11" s="197">
        <v>0</v>
      </c>
      <c r="I11" s="197">
        <v>0</v>
      </c>
      <c r="J11" s="197">
        <v>0</v>
      </c>
      <c r="K11" s="197">
        <v>0</v>
      </c>
      <c r="L11" s="197">
        <v>0</v>
      </c>
      <c r="M11" s="248"/>
    </row>
    <row r="12" spans="1:13" s="249" customFormat="1" ht="21" customHeight="1">
      <c r="A12" s="195" t="s">
        <v>105</v>
      </c>
      <c r="B12" s="196"/>
      <c r="C12" s="196" t="s">
        <v>11</v>
      </c>
      <c r="D12" s="196" t="s">
        <v>106</v>
      </c>
      <c r="E12" s="197">
        <v>533.33</v>
      </c>
      <c r="F12" s="197">
        <v>533.33</v>
      </c>
      <c r="G12" s="197">
        <v>0</v>
      </c>
      <c r="H12" s="197">
        <v>0</v>
      </c>
      <c r="I12" s="197">
        <v>0</v>
      </c>
      <c r="J12" s="197">
        <v>0</v>
      </c>
      <c r="K12" s="197">
        <v>0</v>
      </c>
      <c r="L12" s="197">
        <v>0</v>
      </c>
      <c r="M12" s="248"/>
    </row>
    <row r="13" spans="1:13" s="249" customFormat="1" ht="21" customHeight="1">
      <c r="A13" s="195" t="s">
        <v>107</v>
      </c>
      <c r="B13" s="196"/>
      <c r="C13" s="196" t="s">
        <v>11</v>
      </c>
      <c r="D13" s="196" t="s">
        <v>108</v>
      </c>
      <c r="E13" s="197">
        <v>31.34</v>
      </c>
      <c r="F13" s="197">
        <f t="shared" si="0"/>
        <v>31.34</v>
      </c>
      <c r="G13" s="197">
        <v>0</v>
      </c>
      <c r="H13" s="197">
        <v>0</v>
      </c>
      <c r="I13" s="197">
        <v>0</v>
      </c>
      <c r="J13" s="197">
        <v>0</v>
      </c>
      <c r="K13" s="197">
        <v>0</v>
      </c>
      <c r="L13" s="197">
        <v>0</v>
      </c>
      <c r="M13" s="248"/>
    </row>
    <row r="14" spans="1:13" s="249" customFormat="1" ht="21" customHeight="1">
      <c r="A14" s="195" t="s">
        <v>109</v>
      </c>
      <c r="B14" s="196"/>
      <c r="C14" s="196" t="s">
        <v>11</v>
      </c>
      <c r="D14" s="196" t="s">
        <v>110</v>
      </c>
      <c r="E14" s="197">
        <v>31.34</v>
      </c>
      <c r="F14" s="197">
        <f t="shared" si="0"/>
        <v>31.34</v>
      </c>
      <c r="G14" s="197">
        <v>0</v>
      </c>
      <c r="H14" s="197">
        <v>0</v>
      </c>
      <c r="I14" s="197">
        <v>0</v>
      </c>
      <c r="J14" s="197">
        <v>0</v>
      </c>
      <c r="K14" s="197">
        <v>0</v>
      </c>
      <c r="L14" s="197">
        <v>0</v>
      </c>
      <c r="M14" s="248"/>
    </row>
    <row r="15" spans="1:13" s="249" customFormat="1" ht="21" customHeight="1">
      <c r="A15" s="195" t="s">
        <v>111</v>
      </c>
      <c r="B15" s="196"/>
      <c r="C15" s="196" t="s">
        <v>11</v>
      </c>
      <c r="D15" s="196" t="s">
        <v>112</v>
      </c>
      <c r="E15" s="197">
        <v>31.34</v>
      </c>
      <c r="F15" s="197">
        <v>31.34</v>
      </c>
      <c r="G15" s="197">
        <v>0</v>
      </c>
      <c r="H15" s="197">
        <v>0</v>
      </c>
      <c r="I15" s="197">
        <v>0</v>
      </c>
      <c r="J15" s="197">
        <v>0</v>
      </c>
      <c r="K15" s="197">
        <v>0</v>
      </c>
      <c r="L15" s="197">
        <v>0</v>
      </c>
      <c r="M15" s="248"/>
    </row>
    <row r="16" spans="1:13" s="249" customFormat="1" ht="21" customHeight="1">
      <c r="A16" s="195" t="s">
        <v>113</v>
      </c>
      <c r="B16" s="196"/>
      <c r="C16" s="196" t="s">
        <v>11</v>
      </c>
      <c r="D16" s="196" t="s">
        <v>114</v>
      </c>
      <c r="E16" s="197">
        <v>23.31</v>
      </c>
      <c r="F16" s="197">
        <f>F17</f>
        <v>23.31</v>
      </c>
      <c r="G16" s="197">
        <v>0</v>
      </c>
      <c r="H16" s="197">
        <v>0</v>
      </c>
      <c r="I16" s="197">
        <v>0</v>
      </c>
      <c r="J16" s="197">
        <v>0</v>
      </c>
      <c r="K16" s="197">
        <v>0</v>
      </c>
      <c r="L16" s="197">
        <v>0</v>
      </c>
      <c r="M16" s="248"/>
    </row>
    <row r="17" spans="1:13" s="271" customFormat="1" ht="21" customHeight="1">
      <c r="A17" s="195" t="s">
        <v>115</v>
      </c>
      <c r="B17" s="196"/>
      <c r="C17" s="196" t="s">
        <v>11</v>
      </c>
      <c r="D17" s="196" t="s">
        <v>116</v>
      </c>
      <c r="E17" s="197">
        <v>23.31</v>
      </c>
      <c r="F17" s="197">
        <f>F18+F19+F20</f>
        <v>23.31</v>
      </c>
      <c r="G17" s="197">
        <v>0</v>
      </c>
      <c r="H17" s="197">
        <v>0</v>
      </c>
      <c r="I17" s="197">
        <v>0</v>
      </c>
      <c r="J17" s="197">
        <v>0</v>
      </c>
      <c r="K17" s="197">
        <v>0</v>
      </c>
      <c r="L17" s="197">
        <v>0</v>
      </c>
      <c r="M17" s="283"/>
    </row>
    <row r="18" spans="1:13" s="271" customFormat="1" ht="21" customHeight="1">
      <c r="A18" s="195" t="s">
        <v>117</v>
      </c>
      <c r="B18" s="196"/>
      <c r="C18" s="196" t="s">
        <v>11</v>
      </c>
      <c r="D18" s="196" t="s">
        <v>118</v>
      </c>
      <c r="E18" s="197">
        <v>15.55</v>
      </c>
      <c r="F18" s="197">
        <v>15.55</v>
      </c>
      <c r="G18" s="197">
        <v>0</v>
      </c>
      <c r="H18" s="197">
        <v>0</v>
      </c>
      <c r="I18" s="197">
        <v>0</v>
      </c>
      <c r="J18" s="197">
        <v>0</v>
      </c>
      <c r="K18" s="197">
        <v>0</v>
      </c>
      <c r="L18" s="197">
        <v>0</v>
      </c>
      <c r="M18" s="283"/>
    </row>
    <row r="19" spans="1:13" s="271" customFormat="1" ht="21" customHeight="1">
      <c r="A19" s="195" t="s">
        <v>119</v>
      </c>
      <c r="B19" s="196"/>
      <c r="C19" s="196" t="s">
        <v>11</v>
      </c>
      <c r="D19" s="196" t="s">
        <v>120</v>
      </c>
      <c r="E19" s="197">
        <v>7.52</v>
      </c>
      <c r="F19" s="197">
        <v>7.52</v>
      </c>
      <c r="G19" s="197">
        <v>0</v>
      </c>
      <c r="H19" s="197">
        <v>0</v>
      </c>
      <c r="I19" s="197">
        <v>0</v>
      </c>
      <c r="J19" s="197">
        <v>0</v>
      </c>
      <c r="K19" s="197">
        <v>0</v>
      </c>
      <c r="L19" s="197">
        <v>0</v>
      </c>
      <c r="M19" s="283"/>
    </row>
    <row r="20" spans="1:12" s="271" customFormat="1" ht="21" customHeight="1">
      <c r="A20" s="195" t="s">
        <v>121</v>
      </c>
      <c r="B20" s="196"/>
      <c r="C20" s="196" t="s">
        <v>11</v>
      </c>
      <c r="D20" s="196" t="s">
        <v>122</v>
      </c>
      <c r="E20" s="197">
        <v>0.24</v>
      </c>
      <c r="F20" s="197">
        <v>0.24</v>
      </c>
      <c r="G20" s="197">
        <v>0</v>
      </c>
      <c r="H20" s="197">
        <v>0</v>
      </c>
      <c r="I20" s="197">
        <v>0</v>
      </c>
      <c r="J20" s="197">
        <v>0</v>
      </c>
      <c r="K20" s="197">
        <v>0</v>
      </c>
      <c r="L20" s="197">
        <v>0</v>
      </c>
    </row>
    <row r="21" spans="1:12" ht="26.25" customHeight="1">
      <c r="A21" s="195" t="s">
        <v>123</v>
      </c>
      <c r="B21" s="196"/>
      <c r="C21" s="196" t="s">
        <v>11</v>
      </c>
      <c r="D21" s="196" t="s">
        <v>124</v>
      </c>
      <c r="E21" s="197">
        <v>154.99</v>
      </c>
      <c r="F21" s="197">
        <f aca="true" t="shared" si="1" ref="F21:F25">F22</f>
        <v>154.99</v>
      </c>
      <c r="G21" s="197">
        <v>0</v>
      </c>
      <c r="H21" s="197">
        <v>0</v>
      </c>
      <c r="I21" s="197">
        <v>0</v>
      </c>
      <c r="J21" s="197">
        <v>0</v>
      </c>
      <c r="K21" s="197">
        <v>0</v>
      </c>
      <c r="L21" s="197">
        <v>0</v>
      </c>
    </row>
    <row r="22" spans="1:12" ht="26.25" customHeight="1">
      <c r="A22" s="195" t="s">
        <v>125</v>
      </c>
      <c r="B22" s="196"/>
      <c r="C22" s="196" t="s">
        <v>11</v>
      </c>
      <c r="D22" s="196" t="s">
        <v>126</v>
      </c>
      <c r="E22" s="197">
        <v>154.99</v>
      </c>
      <c r="F22" s="197">
        <f t="shared" si="1"/>
        <v>154.99</v>
      </c>
      <c r="G22" s="197">
        <v>0</v>
      </c>
      <c r="H22" s="197">
        <v>0</v>
      </c>
      <c r="I22" s="197">
        <v>0</v>
      </c>
      <c r="J22" s="197">
        <v>0</v>
      </c>
      <c r="K22" s="197">
        <v>0</v>
      </c>
      <c r="L22" s="197">
        <v>0</v>
      </c>
    </row>
    <row r="23" spans="1:12" ht="26.25" customHeight="1">
      <c r="A23" s="195" t="s">
        <v>127</v>
      </c>
      <c r="B23" s="196"/>
      <c r="C23" s="196" t="s">
        <v>11</v>
      </c>
      <c r="D23" s="196" t="s">
        <v>128</v>
      </c>
      <c r="E23" s="197">
        <v>154.99</v>
      </c>
      <c r="F23" s="197">
        <v>154.99</v>
      </c>
      <c r="G23" s="197">
        <v>0</v>
      </c>
      <c r="H23" s="197">
        <v>0</v>
      </c>
      <c r="I23" s="197">
        <v>0</v>
      </c>
      <c r="J23" s="197">
        <v>0</v>
      </c>
      <c r="K23" s="197">
        <v>0</v>
      </c>
      <c r="L23" s="197">
        <v>0</v>
      </c>
    </row>
    <row r="24" spans="1:12" ht="26.25" customHeight="1">
      <c r="A24" s="195" t="s">
        <v>129</v>
      </c>
      <c r="B24" s="196"/>
      <c r="C24" s="196" t="s">
        <v>11</v>
      </c>
      <c r="D24" s="196" t="s">
        <v>130</v>
      </c>
      <c r="E24" s="197">
        <v>95.38</v>
      </c>
      <c r="F24" s="197">
        <f>F25+F27</f>
        <v>95.38</v>
      </c>
      <c r="G24" s="197">
        <v>0</v>
      </c>
      <c r="H24" s="197">
        <v>0</v>
      </c>
      <c r="I24" s="197">
        <v>0</v>
      </c>
      <c r="J24" s="197">
        <v>0</v>
      </c>
      <c r="K24" s="197">
        <v>0</v>
      </c>
      <c r="L24" s="197">
        <v>0</v>
      </c>
    </row>
    <row r="25" spans="1:12" ht="26.25" customHeight="1">
      <c r="A25" s="195" t="s">
        <v>131</v>
      </c>
      <c r="B25" s="196"/>
      <c r="C25" s="196" t="s">
        <v>11</v>
      </c>
      <c r="D25" s="196" t="s">
        <v>132</v>
      </c>
      <c r="E25" s="197">
        <v>50.93</v>
      </c>
      <c r="F25" s="197">
        <f t="shared" si="1"/>
        <v>50.93</v>
      </c>
      <c r="G25" s="197">
        <v>0</v>
      </c>
      <c r="H25" s="197">
        <v>0</v>
      </c>
      <c r="I25" s="197">
        <v>0</v>
      </c>
      <c r="J25" s="197">
        <v>0</v>
      </c>
      <c r="K25" s="197">
        <v>0</v>
      </c>
      <c r="L25" s="197">
        <v>0</v>
      </c>
    </row>
    <row r="26" spans="1:12" ht="26.25" customHeight="1">
      <c r="A26" s="195" t="s">
        <v>133</v>
      </c>
      <c r="B26" s="196"/>
      <c r="C26" s="196" t="s">
        <v>11</v>
      </c>
      <c r="D26" s="196" t="s">
        <v>134</v>
      </c>
      <c r="E26" s="197">
        <v>50.93</v>
      </c>
      <c r="F26" s="197">
        <v>50.93</v>
      </c>
      <c r="G26" s="197">
        <v>0</v>
      </c>
      <c r="H26" s="197">
        <v>0</v>
      </c>
      <c r="I26" s="197">
        <v>0</v>
      </c>
      <c r="J26" s="197">
        <v>0</v>
      </c>
      <c r="K26" s="197">
        <v>0</v>
      </c>
      <c r="L26" s="197">
        <v>0</v>
      </c>
    </row>
    <row r="27" spans="1:12" ht="26.25" customHeight="1">
      <c r="A27" s="195" t="s">
        <v>135</v>
      </c>
      <c r="B27" s="196"/>
      <c r="C27" s="196" t="s">
        <v>11</v>
      </c>
      <c r="D27" s="196" t="s">
        <v>136</v>
      </c>
      <c r="E27" s="197">
        <v>44.45</v>
      </c>
      <c r="F27" s="197">
        <f>F28</f>
        <v>44.45</v>
      </c>
      <c r="G27" s="197">
        <v>0</v>
      </c>
      <c r="H27" s="197">
        <v>0</v>
      </c>
      <c r="I27" s="197">
        <v>0</v>
      </c>
      <c r="J27" s="197">
        <v>0</v>
      </c>
      <c r="K27" s="197">
        <v>0</v>
      </c>
      <c r="L27" s="197">
        <v>0</v>
      </c>
    </row>
    <row r="28" spans="1:12" ht="26.25" customHeight="1">
      <c r="A28" s="195" t="s">
        <v>137</v>
      </c>
      <c r="B28" s="196"/>
      <c r="C28" s="196" t="s">
        <v>11</v>
      </c>
      <c r="D28" s="196" t="s">
        <v>138</v>
      </c>
      <c r="E28" s="197">
        <v>44.45</v>
      </c>
      <c r="F28" s="197">
        <v>44.45</v>
      </c>
      <c r="G28" s="197">
        <v>0</v>
      </c>
      <c r="H28" s="197">
        <v>0</v>
      </c>
      <c r="I28" s="197">
        <v>0</v>
      </c>
      <c r="J28" s="197">
        <v>0</v>
      </c>
      <c r="K28" s="197">
        <v>0</v>
      </c>
      <c r="L28" s="197">
        <v>0</v>
      </c>
    </row>
    <row r="29" spans="1:12" ht="26.25" customHeight="1">
      <c r="A29" s="195" t="s">
        <v>139</v>
      </c>
      <c r="B29" s="196"/>
      <c r="C29" s="196" t="s">
        <v>11</v>
      </c>
      <c r="D29" s="196" t="s">
        <v>140</v>
      </c>
      <c r="E29" s="197">
        <f>E30</f>
        <v>22</v>
      </c>
      <c r="F29" s="197">
        <v>0</v>
      </c>
      <c r="G29" s="197">
        <v>0</v>
      </c>
      <c r="H29" s="197">
        <v>0</v>
      </c>
      <c r="I29" s="197">
        <v>0</v>
      </c>
      <c r="J29" s="197">
        <v>0</v>
      </c>
      <c r="K29" s="197">
        <v>0</v>
      </c>
      <c r="L29" s="197">
        <v>22</v>
      </c>
    </row>
    <row r="30" spans="1:12" ht="26.25" customHeight="1">
      <c r="A30" s="195" t="s">
        <v>141</v>
      </c>
      <c r="B30" s="196"/>
      <c r="C30" s="196" t="s">
        <v>11</v>
      </c>
      <c r="D30" s="196" t="s">
        <v>140</v>
      </c>
      <c r="E30" s="197">
        <f>E31</f>
        <v>22</v>
      </c>
      <c r="F30" s="197">
        <v>0</v>
      </c>
      <c r="G30" s="197">
        <v>0</v>
      </c>
      <c r="H30" s="197">
        <v>0</v>
      </c>
      <c r="I30" s="197">
        <v>0</v>
      </c>
      <c r="J30" s="197">
        <v>0</v>
      </c>
      <c r="K30" s="197">
        <v>0</v>
      </c>
      <c r="L30" s="197">
        <v>22</v>
      </c>
    </row>
    <row r="31" spans="1:12" ht="26.25" customHeight="1">
      <c r="A31" s="195" t="s">
        <v>142</v>
      </c>
      <c r="B31" s="196"/>
      <c r="C31" s="196" t="s">
        <v>11</v>
      </c>
      <c r="D31" s="196" t="s">
        <v>143</v>
      </c>
      <c r="E31" s="197">
        <v>22</v>
      </c>
      <c r="F31" s="197">
        <v>0</v>
      </c>
      <c r="G31" s="197">
        <v>0</v>
      </c>
      <c r="H31" s="197">
        <v>0</v>
      </c>
      <c r="I31" s="197">
        <v>0</v>
      </c>
      <c r="J31" s="197">
        <v>0</v>
      </c>
      <c r="K31" s="197">
        <v>0</v>
      </c>
      <c r="L31" s="197">
        <v>22</v>
      </c>
    </row>
    <row r="32" spans="1:12" ht="26.25" customHeight="1">
      <c r="A32" s="195" t="s">
        <v>144</v>
      </c>
      <c r="B32" s="196"/>
      <c r="C32" s="196" t="s">
        <v>11</v>
      </c>
      <c r="D32" s="196" t="s">
        <v>11</v>
      </c>
      <c r="E32" s="196" t="s">
        <v>11</v>
      </c>
      <c r="F32" s="196" t="s">
        <v>11</v>
      </c>
      <c r="G32" s="196" t="s">
        <v>11</v>
      </c>
      <c r="H32" s="196" t="s">
        <v>11</v>
      </c>
      <c r="I32" s="196" t="s">
        <v>11</v>
      </c>
      <c r="J32" s="196" t="s">
        <v>11</v>
      </c>
      <c r="K32" s="196" t="s">
        <v>11</v>
      </c>
      <c r="L32" s="196" t="s">
        <v>11</v>
      </c>
    </row>
    <row r="33" spans="1:6" ht="26.25" customHeight="1">
      <c r="A33" s="281"/>
      <c r="B33" s="281"/>
      <c r="C33" s="281"/>
      <c r="D33" s="281"/>
      <c r="E33" s="281"/>
      <c r="F33" s="281"/>
    </row>
    <row r="34" spans="1:6" ht="26.25" customHeight="1">
      <c r="A34" s="281"/>
      <c r="B34" s="281"/>
      <c r="C34" s="281"/>
      <c r="D34" s="281"/>
      <c r="E34" s="281"/>
      <c r="F34" s="281"/>
    </row>
    <row r="35" spans="1:6" ht="26.25" customHeight="1">
      <c r="A35" s="281"/>
      <c r="B35" s="281"/>
      <c r="C35" s="281"/>
      <c r="D35" s="281"/>
      <c r="E35" s="281"/>
      <c r="F35" s="281"/>
    </row>
    <row r="36" spans="1:6" ht="26.25" customHeight="1">
      <c r="A36" s="281"/>
      <c r="B36" s="281"/>
      <c r="C36" s="281"/>
      <c r="D36" s="281"/>
      <c r="E36" s="281"/>
      <c r="F36" s="281"/>
    </row>
    <row r="37" spans="1:6" ht="26.25" customHeight="1">
      <c r="A37" s="281"/>
      <c r="B37" s="281"/>
      <c r="C37" s="281"/>
      <c r="D37" s="281"/>
      <c r="E37" s="281"/>
      <c r="F37" s="281"/>
    </row>
    <row r="38" spans="1:6" ht="26.25" customHeight="1">
      <c r="A38" s="281"/>
      <c r="B38" s="281"/>
      <c r="C38" s="281"/>
      <c r="D38" s="281"/>
      <c r="E38" s="281"/>
      <c r="F38" s="281"/>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19.5" customHeight="1"/>
    <row r="220" ht="19.5" customHeight="1"/>
    <row r="221" ht="19.5" customHeight="1"/>
    <row r="222" ht="19.5" customHeight="1"/>
  </sheetData>
  <sheetProtection/>
  <mergeCells count="39">
    <mergeCell ref="A1:L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 right="0.23999999999999996"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8"/>
  <sheetViews>
    <sheetView showZeros="0" workbookViewId="0" topLeftCell="A25">
      <selection activeCell="E32" activeCellId="6" sqref="E10 E13 E16 E19 E24 E27 E32"/>
    </sheetView>
  </sheetViews>
  <sheetFormatPr defaultColWidth="9.00390625" defaultRowHeight="14.25"/>
  <cols>
    <col min="1" max="3" width="5.625" style="272" customWidth="1"/>
    <col min="4" max="4" width="30.00390625" style="272" customWidth="1"/>
    <col min="5" max="10" width="15.25390625" style="272" customWidth="1"/>
    <col min="11" max="16384" width="9.00390625" style="272" customWidth="1"/>
  </cols>
  <sheetData>
    <row r="1" spans="1:10" s="121" customFormat="1" ht="36" customHeight="1">
      <c r="A1" s="83" t="s">
        <v>145</v>
      </c>
      <c r="B1" s="83"/>
      <c r="C1" s="83"/>
      <c r="D1" s="83"/>
      <c r="E1" s="83"/>
      <c r="F1" s="83"/>
      <c r="G1" s="83"/>
      <c r="H1" s="83"/>
      <c r="I1" s="83"/>
      <c r="J1" s="83"/>
    </row>
    <row r="2" spans="1:10" s="249" customFormat="1" ht="18" customHeight="1">
      <c r="A2" s="187"/>
      <c r="B2" s="187"/>
      <c r="C2" s="187"/>
      <c r="D2" s="187"/>
      <c r="E2" s="187"/>
      <c r="F2" s="187"/>
      <c r="G2" s="187"/>
      <c r="H2" s="187"/>
      <c r="I2" s="187"/>
      <c r="J2" s="266" t="s">
        <v>146</v>
      </c>
    </row>
    <row r="3" spans="1:10" s="249" customFormat="1" ht="18" customHeight="1">
      <c r="A3" s="91" t="s">
        <v>2</v>
      </c>
      <c r="B3" s="187"/>
      <c r="C3" s="187"/>
      <c r="D3" s="187"/>
      <c r="E3" s="187"/>
      <c r="F3" s="251"/>
      <c r="G3" s="187"/>
      <c r="H3" s="187"/>
      <c r="I3" s="187"/>
      <c r="J3" s="266" t="s">
        <v>3</v>
      </c>
    </row>
    <row r="4" spans="1:10" s="249" customFormat="1" ht="18" customHeight="1">
      <c r="A4" s="273" t="s">
        <v>6</v>
      </c>
      <c r="B4" s="274"/>
      <c r="C4" s="274" t="s">
        <v>11</v>
      </c>
      <c r="D4" s="274" t="s">
        <v>11</v>
      </c>
      <c r="E4" s="275" t="s">
        <v>74</v>
      </c>
      <c r="F4" s="275" t="s">
        <v>147</v>
      </c>
      <c r="G4" s="275" t="s">
        <v>148</v>
      </c>
      <c r="H4" s="275" t="s">
        <v>149</v>
      </c>
      <c r="I4" s="275" t="s">
        <v>150</v>
      </c>
      <c r="J4" s="275" t="s">
        <v>151</v>
      </c>
    </row>
    <row r="5" spans="1:10" s="270" customFormat="1" ht="12.75" customHeight="1">
      <c r="A5" s="276" t="s">
        <v>93</v>
      </c>
      <c r="B5" s="277"/>
      <c r="C5" s="277"/>
      <c r="D5" s="278" t="s">
        <v>94</v>
      </c>
      <c r="E5" s="277"/>
      <c r="F5" s="277" t="s">
        <v>11</v>
      </c>
      <c r="G5" s="277" t="s">
        <v>11</v>
      </c>
      <c r="H5" s="277" t="s">
        <v>11</v>
      </c>
      <c r="I5" s="277" t="s">
        <v>11</v>
      </c>
      <c r="J5" s="277" t="s">
        <v>11</v>
      </c>
    </row>
    <row r="6" spans="1:10" s="270" customFormat="1" ht="12.75" customHeight="1">
      <c r="A6" s="276"/>
      <c r="B6" s="277" t="s">
        <v>11</v>
      </c>
      <c r="C6" s="277" t="s">
        <v>11</v>
      </c>
      <c r="D6" s="278" t="s">
        <v>11</v>
      </c>
      <c r="E6" s="277" t="s">
        <v>11</v>
      </c>
      <c r="F6" s="277" t="s">
        <v>11</v>
      </c>
      <c r="G6" s="279"/>
      <c r="H6" s="277" t="s">
        <v>11</v>
      </c>
      <c r="I6" s="277" t="s">
        <v>11</v>
      </c>
      <c r="J6" s="277" t="s">
        <v>11</v>
      </c>
    </row>
    <row r="7" spans="1:10" s="270" customFormat="1" ht="12.75" customHeight="1">
      <c r="A7" s="276"/>
      <c r="B7" s="277" t="s">
        <v>11</v>
      </c>
      <c r="C7" s="277" t="s">
        <v>11</v>
      </c>
      <c r="D7" s="278" t="s">
        <v>11</v>
      </c>
      <c r="E7" s="277" t="s">
        <v>11</v>
      </c>
      <c r="F7" s="277" t="s">
        <v>11</v>
      </c>
      <c r="G7" s="277" t="s">
        <v>11</v>
      </c>
      <c r="H7" s="277" t="s">
        <v>11</v>
      </c>
      <c r="I7" s="277" t="s">
        <v>11</v>
      </c>
      <c r="J7" s="277" t="s">
        <v>11</v>
      </c>
    </row>
    <row r="8" spans="1:10" s="249" customFormat="1" ht="21.75" customHeight="1">
      <c r="A8" s="280" t="s">
        <v>97</v>
      </c>
      <c r="B8" s="230" t="s">
        <v>98</v>
      </c>
      <c r="C8" s="230" t="s">
        <v>99</v>
      </c>
      <c r="D8" s="230" t="s">
        <v>10</v>
      </c>
      <c r="E8" s="194" t="s">
        <v>13</v>
      </c>
      <c r="F8" s="194" t="s">
        <v>16</v>
      </c>
      <c r="G8" s="194" t="s">
        <v>19</v>
      </c>
      <c r="H8" s="194" t="s">
        <v>22</v>
      </c>
      <c r="I8" s="194" t="s">
        <v>25</v>
      </c>
      <c r="J8" s="194" t="s">
        <v>28</v>
      </c>
    </row>
    <row r="9" spans="1:10" s="249" customFormat="1" ht="21.75" customHeight="1">
      <c r="A9" s="280"/>
      <c r="B9" s="230" t="s">
        <v>11</v>
      </c>
      <c r="C9" s="230" t="s">
        <v>11</v>
      </c>
      <c r="D9" s="230" t="s">
        <v>100</v>
      </c>
      <c r="E9" s="197">
        <f>E10+E13+E16+E19+E24+E27+E32</f>
        <v>946.8699999999999</v>
      </c>
      <c r="F9" s="197">
        <f>F10+F13+F16+F19+F24+F27+F32</f>
        <v>653.56</v>
      </c>
      <c r="G9" s="197">
        <v>293.31</v>
      </c>
      <c r="H9" s="197">
        <v>0</v>
      </c>
      <c r="I9" s="197">
        <v>0</v>
      </c>
      <c r="J9" s="197">
        <v>0</v>
      </c>
    </row>
    <row r="10" spans="1:10" s="249" customFormat="1" ht="24" customHeight="1">
      <c r="A10" s="195" t="s">
        <v>152</v>
      </c>
      <c r="B10" s="196"/>
      <c r="C10" s="196" t="s">
        <v>11</v>
      </c>
      <c r="D10" s="196" t="s">
        <v>153</v>
      </c>
      <c r="E10" s="197">
        <f aca="true" t="shared" si="0" ref="E10:E34">F10+G10</f>
        <v>19.25</v>
      </c>
      <c r="F10" s="197">
        <v>0</v>
      </c>
      <c r="G10" s="197">
        <f>G11</f>
        <v>19.25</v>
      </c>
      <c r="H10" s="197">
        <v>0</v>
      </c>
      <c r="I10" s="197">
        <v>0</v>
      </c>
      <c r="J10" s="197">
        <v>0</v>
      </c>
    </row>
    <row r="11" spans="1:10" s="249" customFormat="1" ht="24" customHeight="1">
      <c r="A11" s="195" t="s">
        <v>154</v>
      </c>
      <c r="B11" s="196"/>
      <c r="C11" s="196" t="s">
        <v>11</v>
      </c>
      <c r="D11" s="196" t="s">
        <v>155</v>
      </c>
      <c r="E11" s="197">
        <f t="shared" si="0"/>
        <v>19.25</v>
      </c>
      <c r="F11" s="197">
        <v>0</v>
      </c>
      <c r="G11" s="197">
        <f>G12</f>
        <v>19.25</v>
      </c>
      <c r="H11" s="197">
        <v>0</v>
      </c>
      <c r="I11" s="197">
        <v>0</v>
      </c>
      <c r="J11" s="197">
        <v>0</v>
      </c>
    </row>
    <row r="12" spans="1:10" s="249" customFormat="1" ht="24" customHeight="1">
      <c r="A12" s="195" t="s">
        <v>156</v>
      </c>
      <c r="B12" s="196"/>
      <c r="C12" s="196" t="s">
        <v>11</v>
      </c>
      <c r="D12" s="196" t="s">
        <v>157</v>
      </c>
      <c r="E12" s="197">
        <f t="shared" si="0"/>
        <v>19.25</v>
      </c>
      <c r="F12" s="197">
        <v>0</v>
      </c>
      <c r="G12" s="197">
        <v>19.25</v>
      </c>
      <c r="H12" s="197">
        <v>0</v>
      </c>
      <c r="I12" s="197">
        <v>0</v>
      </c>
      <c r="J12" s="197">
        <v>0</v>
      </c>
    </row>
    <row r="13" spans="1:10" s="249" customFormat="1" ht="24" customHeight="1">
      <c r="A13" s="195" t="s">
        <v>101</v>
      </c>
      <c r="B13" s="196"/>
      <c r="C13" s="196" t="s">
        <v>11</v>
      </c>
      <c r="D13" s="196" t="s">
        <v>102</v>
      </c>
      <c r="E13" s="197">
        <f t="shared" si="0"/>
        <v>534.74</v>
      </c>
      <c r="F13" s="197">
        <f aca="true" t="shared" si="1" ref="F13:F17">F14</f>
        <v>534.74</v>
      </c>
      <c r="G13" s="197">
        <v>0</v>
      </c>
      <c r="H13" s="197">
        <v>0</v>
      </c>
      <c r="I13" s="197">
        <v>0</v>
      </c>
      <c r="J13" s="197">
        <v>0</v>
      </c>
    </row>
    <row r="14" spans="1:10" s="249" customFormat="1" ht="24" customHeight="1">
      <c r="A14" s="195" t="s">
        <v>103</v>
      </c>
      <c r="B14" s="196"/>
      <c r="C14" s="196" t="s">
        <v>11</v>
      </c>
      <c r="D14" s="196" t="s">
        <v>104</v>
      </c>
      <c r="E14" s="197">
        <f t="shared" si="0"/>
        <v>534.74</v>
      </c>
      <c r="F14" s="197">
        <f t="shared" si="1"/>
        <v>534.74</v>
      </c>
      <c r="G14" s="197">
        <v>0</v>
      </c>
      <c r="H14" s="197">
        <v>0</v>
      </c>
      <c r="I14" s="197">
        <v>0</v>
      </c>
      <c r="J14" s="197">
        <v>0</v>
      </c>
    </row>
    <row r="15" spans="1:10" s="249" customFormat="1" ht="24" customHeight="1">
      <c r="A15" s="195" t="s">
        <v>105</v>
      </c>
      <c r="B15" s="196"/>
      <c r="C15" s="196" t="s">
        <v>11</v>
      </c>
      <c r="D15" s="196" t="s">
        <v>106</v>
      </c>
      <c r="E15" s="197">
        <f t="shared" si="0"/>
        <v>534.74</v>
      </c>
      <c r="F15" s="197">
        <v>534.74</v>
      </c>
      <c r="G15" s="197">
        <v>0</v>
      </c>
      <c r="H15" s="197">
        <v>0</v>
      </c>
      <c r="I15" s="197">
        <v>0</v>
      </c>
      <c r="J15" s="197">
        <v>0</v>
      </c>
    </row>
    <row r="16" spans="1:10" s="271" customFormat="1" ht="24" customHeight="1">
      <c r="A16" s="195" t="s">
        <v>107</v>
      </c>
      <c r="B16" s="196"/>
      <c r="C16" s="196" t="s">
        <v>11</v>
      </c>
      <c r="D16" s="196" t="s">
        <v>108</v>
      </c>
      <c r="E16" s="197">
        <f t="shared" si="0"/>
        <v>31.34</v>
      </c>
      <c r="F16" s="197">
        <f t="shared" si="1"/>
        <v>31.34</v>
      </c>
      <c r="G16" s="197">
        <v>0</v>
      </c>
      <c r="H16" s="197">
        <v>0</v>
      </c>
      <c r="I16" s="197">
        <v>0</v>
      </c>
      <c r="J16" s="197">
        <v>0</v>
      </c>
    </row>
    <row r="17" spans="1:10" s="271" customFormat="1" ht="24" customHeight="1">
      <c r="A17" s="195" t="s">
        <v>109</v>
      </c>
      <c r="B17" s="196"/>
      <c r="C17" s="196" t="s">
        <v>11</v>
      </c>
      <c r="D17" s="196" t="s">
        <v>110</v>
      </c>
      <c r="E17" s="197">
        <f t="shared" si="0"/>
        <v>31.34</v>
      </c>
      <c r="F17" s="197">
        <f t="shared" si="1"/>
        <v>31.34</v>
      </c>
      <c r="G17" s="197">
        <v>0</v>
      </c>
      <c r="H17" s="197">
        <v>0</v>
      </c>
      <c r="I17" s="197">
        <v>0</v>
      </c>
      <c r="J17" s="197">
        <v>0</v>
      </c>
    </row>
    <row r="18" spans="1:10" s="271" customFormat="1" ht="24" customHeight="1">
      <c r="A18" s="195" t="s">
        <v>111</v>
      </c>
      <c r="B18" s="196"/>
      <c r="C18" s="196" t="s">
        <v>11</v>
      </c>
      <c r="D18" s="196" t="s">
        <v>112</v>
      </c>
      <c r="E18" s="197">
        <f t="shared" si="0"/>
        <v>31.34</v>
      </c>
      <c r="F18" s="197">
        <v>31.34</v>
      </c>
      <c r="G18" s="197">
        <v>0</v>
      </c>
      <c r="H18" s="197">
        <v>0</v>
      </c>
      <c r="I18" s="197">
        <v>0</v>
      </c>
      <c r="J18" s="197">
        <v>0</v>
      </c>
    </row>
    <row r="19" spans="1:10" s="271" customFormat="1" ht="24" customHeight="1">
      <c r="A19" s="195" t="s">
        <v>113</v>
      </c>
      <c r="B19" s="196"/>
      <c r="C19" s="196" t="s">
        <v>11</v>
      </c>
      <c r="D19" s="196" t="s">
        <v>114</v>
      </c>
      <c r="E19" s="197">
        <f t="shared" si="0"/>
        <v>23.31</v>
      </c>
      <c r="F19" s="197">
        <f>F20</f>
        <v>23.31</v>
      </c>
      <c r="G19" s="197">
        <v>0</v>
      </c>
      <c r="H19" s="197">
        <v>0</v>
      </c>
      <c r="I19" s="197">
        <v>0</v>
      </c>
      <c r="J19" s="197">
        <v>0</v>
      </c>
    </row>
    <row r="20" spans="1:10" s="271" customFormat="1" ht="24" customHeight="1">
      <c r="A20" s="195" t="s">
        <v>115</v>
      </c>
      <c r="B20" s="196"/>
      <c r="C20" s="196" t="s">
        <v>11</v>
      </c>
      <c r="D20" s="196" t="s">
        <v>116</v>
      </c>
      <c r="E20" s="197">
        <f t="shared" si="0"/>
        <v>23.31</v>
      </c>
      <c r="F20" s="197">
        <f>F21+F22+F23</f>
        <v>23.31</v>
      </c>
      <c r="G20" s="197">
        <v>0</v>
      </c>
      <c r="H20" s="197">
        <v>0</v>
      </c>
      <c r="I20" s="197">
        <v>0</v>
      </c>
      <c r="J20" s="197">
        <v>0</v>
      </c>
    </row>
    <row r="21" spans="1:10" s="249" customFormat="1" ht="20.25" customHeight="1">
      <c r="A21" s="195" t="s">
        <v>117</v>
      </c>
      <c r="B21" s="196"/>
      <c r="C21" s="196" t="s">
        <v>11</v>
      </c>
      <c r="D21" s="196" t="s">
        <v>118</v>
      </c>
      <c r="E21" s="197">
        <f t="shared" si="0"/>
        <v>15.55</v>
      </c>
      <c r="F21" s="197">
        <v>15.55</v>
      </c>
      <c r="G21" s="197">
        <v>0</v>
      </c>
      <c r="H21" s="197">
        <v>0</v>
      </c>
      <c r="I21" s="197">
        <v>0</v>
      </c>
      <c r="J21" s="197">
        <v>0</v>
      </c>
    </row>
    <row r="22" spans="1:10" ht="26.25" customHeight="1">
      <c r="A22" s="195" t="s">
        <v>119</v>
      </c>
      <c r="B22" s="196"/>
      <c r="C22" s="196" t="s">
        <v>11</v>
      </c>
      <c r="D22" s="196" t="s">
        <v>120</v>
      </c>
      <c r="E22" s="197">
        <f t="shared" si="0"/>
        <v>7.52</v>
      </c>
      <c r="F22" s="197">
        <v>7.52</v>
      </c>
      <c r="G22" s="197">
        <v>0</v>
      </c>
      <c r="H22" s="197">
        <v>0</v>
      </c>
      <c r="I22" s="197">
        <v>0</v>
      </c>
      <c r="J22" s="197">
        <v>0</v>
      </c>
    </row>
    <row r="23" spans="1:10" ht="26.25" customHeight="1">
      <c r="A23" s="195" t="s">
        <v>121</v>
      </c>
      <c r="B23" s="196"/>
      <c r="C23" s="196" t="s">
        <v>11</v>
      </c>
      <c r="D23" s="196" t="s">
        <v>122</v>
      </c>
      <c r="E23" s="197">
        <f t="shared" si="0"/>
        <v>0.24</v>
      </c>
      <c r="F23" s="197">
        <v>0.24</v>
      </c>
      <c r="G23" s="197">
        <v>0</v>
      </c>
      <c r="H23" s="197">
        <v>0</v>
      </c>
      <c r="I23" s="197">
        <v>0</v>
      </c>
      <c r="J23" s="197">
        <v>0</v>
      </c>
    </row>
    <row r="24" spans="1:10" ht="26.25" customHeight="1">
      <c r="A24" s="195" t="s">
        <v>123</v>
      </c>
      <c r="B24" s="196"/>
      <c r="C24" s="196" t="s">
        <v>11</v>
      </c>
      <c r="D24" s="196" t="s">
        <v>124</v>
      </c>
      <c r="E24" s="197">
        <f t="shared" si="0"/>
        <v>221.17</v>
      </c>
      <c r="F24" s="197">
        <f>F25</f>
        <v>1.04</v>
      </c>
      <c r="G24" s="197">
        <f aca="true" t="shared" si="2" ref="G24:G28">G25</f>
        <v>220.13</v>
      </c>
      <c r="H24" s="197">
        <v>0</v>
      </c>
      <c r="I24" s="197">
        <v>0</v>
      </c>
      <c r="J24" s="197">
        <v>0</v>
      </c>
    </row>
    <row r="25" spans="1:10" ht="26.25" customHeight="1">
      <c r="A25" s="195" t="s">
        <v>125</v>
      </c>
      <c r="B25" s="196"/>
      <c r="C25" s="196" t="s">
        <v>11</v>
      </c>
      <c r="D25" s="196" t="s">
        <v>126</v>
      </c>
      <c r="E25" s="197">
        <f t="shared" si="0"/>
        <v>221.17</v>
      </c>
      <c r="F25" s="197">
        <f>F26</f>
        <v>1.04</v>
      </c>
      <c r="G25" s="197">
        <f t="shared" si="2"/>
        <v>220.13</v>
      </c>
      <c r="H25" s="197">
        <v>0</v>
      </c>
      <c r="I25" s="197">
        <v>0</v>
      </c>
      <c r="J25" s="197">
        <v>0</v>
      </c>
    </row>
    <row r="26" spans="1:10" ht="26.25" customHeight="1">
      <c r="A26" s="195" t="s">
        <v>127</v>
      </c>
      <c r="B26" s="196"/>
      <c r="C26" s="196" t="s">
        <v>11</v>
      </c>
      <c r="D26" s="196" t="s">
        <v>128</v>
      </c>
      <c r="E26" s="197">
        <f t="shared" si="0"/>
        <v>221.17</v>
      </c>
      <c r="F26" s="197">
        <v>1.04</v>
      </c>
      <c r="G26" s="197">
        <v>220.13</v>
      </c>
      <c r="H26" s="197">
        <v>0</v>
      </c>
      <c r="I26" s="197">
        <v>0</v>
      </c>
      <c r="J26" s="197">
        <v>0</v>
      </c>
    </row>
    <row r="27" spans="1:10" ht="26.25" customHeight="1">
      <c r="A27" s="195" t="s">
        <v>129</v>
      </c>
      <c r="B27" s="196"/>
      <c r="C27" s="196" t="s">
        <v>11</v>
      </c>
      <c r="D27" s="196" t="s">
        <v>130</v>
      </c>
      <c r="E27" s="197">
        <f t="shared" si="0"/>
        <v>95.38</v>
      </c>
      <c r="F27" s="197">
        <f>F28+F30</f>
        <v>44.45</v>
      </c>
      <c r="G27" s="197">
        <f>G28+G30</f>
        <v>50.93</v>
      </c>
      <c r="H27" s="197">
        <v>0</v>
      </c>
      <c r="I27" s="197">
        <v>0</v>
      </c>
      <c r="J27" s="197">
        <v>0</v>
      </c>
    </row>
    <row r="28" spans="1:10" ht="26.25" customHeight="1">
      <c r="A28" s="195" t="s">
        <v>131</v>
      </c>
      <c r="B28" s="196"/>
      <c r="C28" s="196" t="s">
        <v>11</v>
      </c>
      <c r="D28" s="196" t="s">
        <v>132</v>
      </c>
      <c r="E28" s="197">
        <f t="shared" si="0"/>
        <v>50.93</v>
      </c>
      <c r="F28" s="197">
        <v>0</v>
      </c>
      <c r="G28" s="197">
        <f t="shared" si="2"/>
        <v>50.93</v>
      </c>
      <c r="H28" s="197">
        <v>0</v>
      </c>
      <c r="I28" s="197">
        <v>0</v>
      </c>
      <c r="J28" s="197">
        <v>0</v>
      </c>
    </row>
    <row r="29" spans="1:10" ht="26.25" customHeight="1">
      <c r="A29" s="195">
        <v>2210108</v>
      </c>
      <c r="B29" s="196"/>
      <c r="C29" s="196" t="s">
        <v>11</v>
      </c>
      <c r="D29" s="196" t="s">
        <v>134</v>
      </c>
      <c r="E29" s="197">
        <f t="shared" si="0"/>
        <v>50.93</v>
      </c>
      <c r="F29" s="197">
        <v>0</v>
      </c>
      <c r="G29" s="197">
        <v>50.93</v>
      </c>
      <c r="H29" s="197">
        <v>0</v>
      </c>
      <c r="I29" s="197">
        <v>0</v>
      </c>
      <c r="J29" s="197">
        <v>0</v>
      </c>
    </row>
    <row r="30" spans="1:10" ht="26.25" customHeight="1">
      <c r="A30" s="195" t="s">
        <v>135</v>
      </c>
      <c r="B30" s="196"/>
      <c r="C30" s="196" t="s">
        <v>11</v>
      </c>
      <c r="D30" s="196" t="s">
        <v>136</v>
      </c>
      <c r="E30" s="197">
        <f t="shared" si="0"/>
        <v>44.45</v>
      </c>
      <c r="F30" s="197">
        <f aca="true" t="shared" si="3" ref="F30:F33">F31</f>
        <v>44.45</v>
      </c>
      <c r="G30" s="197">
        <v>0</v>
      </c>
      <c r="H30" s="197">
        <v>0</v>
      </c>
      <c r="I30" s="197">
        <v>0</v>
      </c>
      <c r="J30" s="197">
        <v>0</v>
      </c>
    </row>
    <row r="31" spans="1:10" ht="26.25" customHeight="1">
      <c r="A31" s="195" t="s">
        <v>137</v>
      </c>
      <c r="B31" s="196"/>
      <c r="C31" s="196" t="s">
        <v>11</v>
      </c>
      <c r="D31" s="196" t="s">
        <v>138</v>
      </c>
      <c r="E31" s="197">
        <f t="shared" si="0"/>
        <v>44.45</v>
      </c>
      <c r="F31" s="197">
        <v>44.45</v>
      </c>
      <c r="G31" s="197">
        <v>0</v>
      </c>
      <c r="H31" s="197">
        <v>0</v>
      </c>
      <c r="I31" s="197">
        <v>0</v>
      </c>
      <c r="J31" s="197">
        <v>0</v>
      </c>
    </row>
    <row r="32" spans="1:10" ht="26.25" customHeight="1">
      <c r="A32" s="195" t="s">
        <v>139</v>
      </c>
      <c r="B32" s="196"/>
      <c r="C32" s="196" t="s">
        <v>11</v>
      </c>
      <c r="D32" s="196" t="s">
        <v>140</v>
      </c>
      <c r="E32" s="197">
        <f t="shared" si="0"/>
        <v>21.68</v>
      </c>
      <c r="F32" s="197">
        <f t="shared" si="3"/>
        <v>18.68</v>
      </c>
      <c r="G32" s="197">
        <f>G33</f>
        <v>3</v>
      </c>
      <c r="H32" s="197">
        <v>0</v>
      </c>
      <c r="I32" s="197">
        <v>0</v>
      </c>
      <c r="J32" s="197">
        <v>0</v>
      </c>
    </row>
    <row r="33" spans="1:10" ht="26.25" customHeight="1">
      <c r="A33" s="195" t="s">
        <v>141</v>
      </c>
      <c r="B33" s="196"/>
      <c r="C33" s="196" t="s">
        <v>11</v>
      </c>
      <c r="D33" s="196" t="s">
        <v>140</v>
      </c>
      <c r="E33" s="197">
        <f t="shared" si="0"/>
        <v>21.68</v>
      </c>
      <c r="F33" s="197">
        <f t="shared" si="3"/>
        <v>18.68</v>
      </c>
      <c r="G33" s="197">
        <f>G34</f>
        <v>3</v>
      </c>
      <c r="H33" s="197">
        <v>0</v>
      </c>
      <c r="I33" s="197">
        <v>0</v>
      </c>
      <c r="J33" s="197">
        <v>0</v>
      </c>
    </row>
    <row r="34" spans="1:10" ht="26.25" customHeight="1">
      <c r="A34" s="195" t="s">
        <v>142</v>
      </c>
      <c r="B34" s="196"/>
      <c r="C34" s="196" t="s">
        <v>11</v>
      </c>
      <c r="D34" s="196" t="s">
        <v>143</v>
      </c>
      <c r="E34" s="197">
        <f t="shared" si="0"/>
        <v>21.68</v>
      </c>
      <c r="F34" s="197">
        <v>18.68</v>
      </c>
      <c r="G34" s="197">
        <v>3</v>
      </c>
      <c r="H34" s="197">
        <v>0</v>
      </c>
      <c r="I34" s="197">
        <v>0</v>
      </c>
      <c r="J34" s="197">
        <v>0</v>
      </c>
    </row>
    <row r="35" spans="1:10" ht="26.25" customHeight="1">
      <c r="A35" s="195" t="s">
        <v>158</v>
      </c>
      <c r="B35" s="196"/>
      <c r="C35" s="196" t="s">
        <v>11</v>
      </c>
      <c r="D35" s="196" t="s">
        <v>11</v>
      </c>
      <c r="E35" s="196" t="s">
        <v>11</v>
      </c>
      <c r="F35" s="196" t="s">
        <v>11</v>
      </c>
      <c r="G35" s="196" t="s">
        <v>11</v>
      </c>
      <c r="H35" s="196" t="s">
        <v>11</v>
      </c>
      <c r="I35" s="196" t="s">
        <v>11</v>
      </c>
      <c r="J35" s="196" t="s">
        <v>11</v>
      </c>
    </row>
    <row r="36" spans="1:6" ht="26.25" customHeight="1">
      <c r="A36" s="281"/>
      <c r="B36" s="281"/>
      <c r="C36" s="281"/>
      <c r="D36" s="281"/>
      <c r="E36" s="281"/>
      <c r="F36" s="281"/>
    </row>
    <row r="37" spans="1:6" ht="26.25" customHeight="1">
      <c r="A37" s="281"/>
      <c r="B37" s="281"/>
      <c r="C37" s="281"/>
      <c r="D37" s="281"/>
      <c r="E37" s="281"/>
      <c r="F37" s="281"/>
    </row>
    <row r="38" spans="1:6" ht="26.25" customHeight="1">
      <c r="A38" s="281"/>
      <c r="B38" s="281"/>
      <c r="C38" s="281"/>
      <c r="D38" s="281"/>
      <c r="E38" s="281"/>
      <c r="F38" s="281"/>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19.5" customHeight="1"/>
    <row r="165" ht="19.5" customHeight="1"/>
    <row r="166" ht="19.5" customHeight="1"/>
    <row r="167" ht="19.5" customHeight="1"/>
  </sheetData>
  <sheetProtection/>
  <mergeCells count="3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8:A9"/>
    <mergeCell ref="B8:B9"/>
    <mergeCell ref="C8:C9"/>
    <mergeCell ref="D5:D7"/>
    <mergeCell ref="E4:E7"/>
    <mergeCell ref="F4:F7"/>
    <mergeCell ref="G4:G7"/>
    <mergeCell ref="H4:H7"/>
    <mergeCell ref="I4:I7"/>
    <mergeCell ref="J4:J7"/>
    <mergeCell ref="A5:C7"/>
  </mergeCells>
  <printOptions/>
  <pageMargins left="0.7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showZeros="0" workbookViewId="0" topLeftCell="A43">
      <selection activeCell="C34" sqref="C34:C35"/>
    </sheetView>
  </sheetViews>
  <sheetFormatPr defaultColWidth="9.00390625" defaultRowHeight="14.25"/>
  <cols>
    <col min="1" max="1" width="39.75390625" style="121" customWidth="1"/>
    <col min="2" max="2" width="5.375" style="121" customWidth="1"/>
    <col min="3" max="3" width="11.25390625" style="121" customWidth="1"/>
    <col min="4" max="4" width="39.75390625" style="121" customWidth="1"/>
    <col min="5" max="5" width="6.00390625" style="121" customWidth="1"/>
    <col min="6" max="9" width="12.25390625" style="121" customWidth="1"/>
    <col min="10" max="16384" width="9.00390625" style="121" customWidth="1"/>
  </cols>
  <sheetData>
    <row r="1" spans="1:10" ht="25.5" customHeight="1">
      <c r="A1" s="250" t="s">
        <v>159</v>
      </c>
      <c r="B1" s="250"/>
      <c r="C1" s="250"/>
      <c r="D1" s="250"/>
      <c r="E1" s="250"/>
      <c r="F1" s="250"/>
      <c r="G1" s="250"/>
      <c r="H1" s="250"/>
      <c r="I1" s="250"/>
      <c r="J1" s="143"/>
    </row>
    <row r="2" spans="1:10" s="248" customFormat="1" ht="18" customHeight="1">
      <c r="A2" s="187"/>
      <c r="B2" s="187"/>
      <c r="C2" s="187"/>
      <c r="D2" s="187"/>
      <c r="E2" s="187"/>
      <c r="F2" s="187"/>
      <c r="G2" s="187"/>
      <c r="H2" s="187"/>
      <c r="I2" s="266" t="s">
        <v>160</v>
      </c>
      <c r="J2" s="267"/>
    </row>
    <row r="3" spans="1:10" s="248" customFormat="1" ht="18" customHeight="1">
      <c r="A3" s="91" t="s">
        <v>2</v>
      </c>
      <c r="B3" s="187"/>
      <c r="C3" s="187"/>
      <c r="D3" s="251"/>
      <c r="E3" s="187"/>
      <c r="F3" s="187"/>
      <c r="G3" s="187"/>
      <c r="H3" s="187"/>
      <c r="I3" s="266" t="s">
        <v>3</v>
      </c>
      <c r="J3" s="267"/>
    </row>
    <row r="4" spans="1:10" s="249" customFormat="1" ht="18" customHeight="1">
      <c r="A4" s="252" t="s">
        <v>161</v>
      </c>
      <c r="B4" s="253"/>
      <c r="C4" s="253"/>
      <c r="D4" s="253" t="s">
        <v>162</v>
      </c>
      <c r="E4" s="253"/>
      <c r="F4" s="253" t="s">
        <v>11</v>
      </c>
      <c r="G4" s="253" t="s">
        <v>11</v>
      </c>
      <c r="H4" s="253"/>
      <c r="I4" s="253" t="s">
        <v>11</v>
      </c>
      <c r="J4" s="268"/>
    </row>
    <row r="5" spans="1:10" s="249" customFormat="1" ht="16.5" customHeight="1">
      <c r="A5" s="254" t="s">
        <v>163</v>
      </c>
      <c r="B5" s="255" t="s">
        <v>7</v>
      </c>
      <c r="C5" s="255" t="s">
        <v>164</v>
      </c>
      <c r="D5" s="255" t="s">
        <v>165</v>
      </c>
      <c r="E5" s="255" t="s">
        <v>7</v>
      </c>
      <c r="F5" s="256" t="s">
        <v>100</v>
      </c>
      <c r="G5" s="255" t="s">
        <v>166</v>
      </c>
      <c r="H5" s="257" t="s">
        <v>167</v>
      </c>
      <c r="I5" s="269" t="s">
        <v>168</v>
      </c>
      <c r="J5" s="268"/>
    </row>
    <row r="6" spans="1:10" s="249" customFormat="1" ht="16.5" customHeight="1">
      <c r="A6" s="254"/>
      <c r="B6" s="255" t="s">
        <v>11</v>
      </c>
      <c r="C6" s="255" t="s">
        <v>11</v>
      </c>
      <c r="D6" s="255" t="s">
        <v>11</v>
      </c>
      <c r="E6" s="255" t="s">
        <v>11</v>
      </c>
      <c r="F6" s="256" t="s">
        <v>95</v>
      </c>
      <c r="G6" s="258"/>
      <c r="H6" s="257"/>
      <c r="I6" s="269"/>
      <c r="J6" s="268"/>
    </row>
    <row r="7" spans="1:10" s="249" customFormat="1" ht="18" customHeight="1">
      <c r="A7" s="259" t="s">
        <v>169</v>
      </c>
      <c r="B7" s="256" t="s">
        <v>11</v>
      </c>
      <c r="C7" s="256" t="s">
        <v>13</v>
      </c>
      <c r="D7" s="256" t="s">
        <v>169</v>
      </c>
      <c r="E7" s="256" t="s">
        <v>11</v>
      </c>
      <c r="F7" s="256" t="s">
        <v>16</v>
      </c>
      <c r="G7" s="256" t="s">
        <v>19</v>
      </c>
      <c r="H7" s="256" t="s">
        <v>22</v>
      </c>
      <c r="I7" s="256" t="s">
        <v>25</v>
      </c>
      <c r="J7" s="268"/>
    </row>
    <row r="8" spans="1:10" s="249" customFormat="1" ht="18" customHeight="1">
      <c r="A8" s="260" t="s">
        <v>170</v>
      </c>
      <c r="B8" s="261" t="s">
        <v>13</v>
      </c>
      <c r="C8" s="197">
        <v>838.35</v>
      </c>
      <c r="D8" s="196" t="s">
        <v>14</v>
      </c>
      <c r="E8" s="261">
        <v>33</v>
      </c>
      <c r="F8" s="197">
        <v>19.25</v>
      </c>
      <c r="G8" s="197">
        <v>19.25</v>
      </c>
      <c r="H8" s="197">
        <v>0</v>
      </c>
      <c r="I8" s="197">
        <v>0</v>
      </c>
      <c r="J8" s="268"/>
    </row>
    <row r="9" spans="1:10" s="249" customFormat="1" ht="18" customHeight="1">
      <c r="A9" s="260" t="s">
        <v>171</v>
      </c>
      <c r="B9" s="261" t="s">
        <v>16</v>
      </c>
      <c r="C9" s="197">
        <v>0</v>
      </c>
      <c r="D9" s="196" t="s">
        <v>17</v>
      </c>
      <c r="E9" s="261">
        <v>34</v>
      </c>
      <c r="F9" s="197">
        <v>0</v>
      </c>
      <c r="G9" s="197">
        <v>0</v>
      </c>
      <c r="H9" s="197">
        <v>0</v>
      </c>
      <c r="I9" s="197">
        <v>0</v>
      </c>
      <c r="J9" s="268"/>
    </row>
    <row r="10" spans="1:10" s="249" customFormat="1" ht="18" customHeight="1">
      <c r="A10" s="260" t="s">
        <v>172</v>
      </c>
      <c r="B10" s="261" t="s">
        <v>19</v>
      </c>
      <c r="C10" s="197">
        <v>0</v>
      </c>
      <c r="D10" s="196" t="s">
        <v>20</v>
      </c>
      <c r="E10" s="261">
        <v>35</v>
      </c>
      <c r="F10" s="197">
        <v>0</v>
      </c>
      <c r="G10" s="197">
        <v>0</v>
      </c>
      <c r="H10" s="197">
        <v>0</v>
      </c>
      <c r="I10" s="197">
        <v>0</v>
      </c>
      <c r="J10" s="268"/>
    </row>
    <row r="11" spans="1:10" s="249" customFormat="1" ht="18" customHeight="1">
      <c r="A11" s="260" t="s">
        <v>11</v>
      </c>
      <c r="B11" s="261" t="s">
        <v>22</v>
      </c>
      <c r="C11" s="198" t="s">
        <v>11</v>
      </c>
      <c r="D11" s="196" t="s">
        <v>23</v>
      </c>
      <c r="E11" s="261">
        <v>36</v>
      </c>
      <c r="F11" s="197">
        <v>0</v>
      </c>
      <c r="G11" s="197">
        <v>0</v>
      </c>
      <c r="H11" s="197">
        <v>0</v>
      </c>
      <c r="I11" s="197">
        <v>0</v>
      </c>
      <c r="J11" s="268"/>
    </row>
    <row r="12" spans="1:10" s="249" customFormat="1" ht="18" customHeight="1">
      <c r="A12" s="260" t="s">
        <v>11</v>
      </c>
      <c r="B12" s="261" t="s">
        <v>25</v>
      </c>
      <c r="C12" s="198" t="s">
        <v>11</v>
      </c>
      <c r="D12" s="196" t="s">
        <v>26</v>
      </c>
      <c r="E12" s="261">
        <v>37</v>
      </c>
      <c r="F12" s="197">
        <v>0</v>
      </c>
      <c r="G12" s="197">
        <v>0</v>
      </c>
      <c r="H12" s="197">
        <v>0</v>
      </c>
      <c r="I12" s="197">
        <v>0</v>
      </c>
      <c r="J12" s="268"/>
    </row>
    <row r="13" spans="1:10" s="249" customFormat="1" ht="18" customHeight="1">
      <c r="A13" s="260" t="s">
        <v>11</v>
      </c>
      <c r="B13" s="261" t="s">
        <v>28</v>
      </c>
      <c r="C13" s="198" t="s">
        <v>11</v>
      </c>
      <c r="D13" s="196" t="s">
        <v>29</v>
      </c>
      <c r="E13" s="261">
        <v>38</v>
      </c>
      <c r="F13" s="197">
        <v>0</v>
      </c>
      <c r="G13" s="197">
        <v>0</v>
      </c>
      <c r="H13" s="197">
        <v>0</v>
      </c>
      <c r="I13" s="197">
        <v>0</v>
      </c>
      <c r="J13" s="268"/>
    </row>
    <row r="14" spans="1:10" s="249" customFormat="1" ht="18" customHeight="1">
      <c r="A14" s="260" t="s">
        <v>11</v>
      </c>
      <c r="B14" s="261" t="s">
        <v>31</v>
      </c>
      <c r="C14" s="198" t="s">
        <v>11</v>
      </c>
      <c r="D14" s="196" t="s">
        <v>32</v>
      </c>
      <c r="E14" s="261">
        <v>39</v>
      </c>
      <c r="F14" s="197">
        <v>534.74</v>
      </c>
      <c r="G14" s="197">
        <v>534.74</v>
      </c>
      <c r="H14" s="197">
        <v>0</v>
      </c>
      <c r="I14" s="197">
        <v>0</v>
      </c>
      <c r="J14" s="268"/>
    </row>
    <row r="15" spans="1:10" s="249" customFormat="1" ht="18" customHeight="1">
      <c r="A15" s="260" t="s">
        <v>11</v>
      </c>
      <c r="B15" s="261" t="s">
        <v>34</v>
      </c>
      <c r="C15" s="198" t="s">
        <v>11</v>
      </c>
      <c r="D15" s="196" t="s">
        <v>35</v>
      </c>
      <c r="E15" s="261">
        <v>40</v>
      </c>
      <c r="F15" s="197">
        <v>31.34</v>
      </c>
      <c r="G15" s="197">
        <v>31.34</v>
      </c>
      <c r="H15" s="197">
        <v>0</v>
      </c>
      <c r="I15" s="197">
        <v>0</v>
      </c>
      <c r="J15" s="268"/>
    </row>
    <row r="16" spans="1:10" s="249" customFormat="1" ht="18" customHeight="1">
      <c r="A16" s="260" t="s">
        <v>11</v>
      </c>
      <c r="B16" s="261" t="s">
        <v>36</v>
      </c>
      <c r="C16" s="198" t="s">
        <v>11</v>
      </c>
      <c r="D16" s="196" t="s">
        <v>37</v>
      </c>
      <c r="E16" s="261">
        <v>41</v>
      </c>
      <c r="F16" s="197">
        <v>23.31</v>
      </c>
      <c r="G16" s="197">
        <v>23.31</v>
      </c>
      <c r="H16" s="197">
        <v>0</v>
      </c>
      <c r="I16" s="197">
        <v>0</v>
      </c>
      <c r="J16" s="268"/>
    </row>
    <row r="17" spans="1:10" s="249" customFormat="1" ht="18" customHeight="1">
      <c r="A17" s="260" t="s">
        <v>11</v>
      </c>
      <c r="B17" s="261" t="s">
        <v>38</v>
      </c>
      <c r="C17" s="198" t="s">
        <v>11</v>
      </c>
      <c r="D17" s="196" t="s">
        <v>39</v>
      </c>
      <c r="E17" s="261">
        <v>42</v>
      </c>
      <c r="F17" s="197">
        <v>0</v>
      </c>
      <c r="G17" s="197">
        <v>0</v>
      </c>
      <c r="H17" s="197">
        <v>0</v>
      </c>
      <c r="I17" s="197">
        <v>0</v>
      </c>
      <c r="J17" s="268"/>
    </row>
    <row r="18" spans="1:10" s="249" customFormat="1" ht="18" customHeight="1">
      <c r="A18" s="260" t="s">
        <v>11</v>
      </c>
      <c r="B18" s="261" t="s">
        <v>40</v>
      </c>
      <c r="C18" s="198" t="s">
        <v>11</v>
      </c>
      <c r="D18" s="196" t="s">
        <v>41</v>
      </c>
      <c r="E18" s="261">
        <v>43</v>
      </c>
      <c r="F18" s="197">
        <v>221.17</v>
      </c>
      <c r="G18" s="197">
        <v>221.17</v>
      </c>
      <c r="H18" s="197">
        <v>0</v>
      </c>
      <c r="I18" s="197">
        <v>0</v>
      </c>
      <c r="J18" s="268"/>
    </row>
    <row r="19" spans="1:10" s="249" customFormat="1" ht="18" customHeight="1">
      <c r="A19" s="260" t="s">
        <v>11</v>
      </c>
      <c r="B19" s="261" t="s">
        <v>42</v>
      </c>
      <c r="C19" s="198" t="s">
        <v>11</v>
      </c>
      <c r="D19" s="196" t="s">
        <v>43</v>
      </c>
      <c r="E19" s="261">
        <v>44</v>
      </c>
      <c r="F19" s="197">
        <v>0</v>
      </c>
      <c r="G19" s="197">
        <v>0</v>
      </c>
      <c r="H19" s="197">
        <v>0</v>
      </c>
      <c r="I19" s="197">
        <v>0</v>
      </c>
      <c r="J19" s="268"/>
    </row>
    <row r="20" spans="1:10" s="249" customFormat="1" ht="18" customHeight="1">
      <c r="A20" s="260" t="s">
        <v>11</v>
      </c>
      <c r="B20" s="261" t="s">
        <v>44</v>
      </c>
      <c r="C20" s="198" t="s">
        <v>11</v>
      </c>
      <c r="D20" s="196" t="s">
        <v>45</v>
      </c>
      <c r="E20" s="261">
        <v>45</v>
      </c>
      <c r="F20" s="197">
        <v>0</v>
      </c>
      <c r="G20" s="197">
        <v>0</v>
      </c>
      <c r="H20" s="197">
        <v>0</v>
      </c>
      <c r="I20" s="197">
        <v>0</v>
      </c>
      <c r="J20" s="268"/>
    </row>
    <row r="21" spans="1:10" s="249" customFormat="1" ht="18" customHeight="1">
      <c r="A21" s="260" t="s">
        <v>11</v>
      </c>
      <c r="B21" s="261" t="s">
        <v>46</v>
      </c>
      <c r="C21" s="198" t="s">
        <v>11</v>
      </c>
      <c r="D21" s="196" t="s">
        <v>47</v>
      </c>
      <c r="E21" s="261">
        <v>46</v>
      </c>
      <c r="F21" s="197">
        <v>0</v>
      </c>
      <c r="G21" s="197">
        <v>0</v>
      </c>
      <c r="H21" s="197">
        <v>0</v>
      </c>
      <c r="I21" s="197">
        <v>0</v>
      </c>
      <c r="J21" s="268"/>
    </row>
    <row r="22" spans="1:9" s="249" customFormat="1" ht="18" customHeight="1">
      <c r="A22" s="260" t="s">
        <v>11</v>
      </c>
      <c r="B22" s="261" t="s">
        <v>48</v>
      </c>
      <c r="C22" s="198" t="s">
        <v>11</v>
      </c>
      <c r="D22" s="196" t="s">
        <v>49</v>
      </c>
      <c r="E22" s="261">
        <v>47</v>
      </c>
      <c r="F22" s="197">
        <v>0</v>
      </c>
      <c r="G22" s="197">
        <v>0</v>
      </c>
      <c r="H22" s="197">
        <v>0</v>
      </c>
      <c r="I22" s="197">
        <v>0</v>
      </c>
    </row>
    <row r="23" spans="1:9" s="249" customFormat="1" ht="18" customHeight="1">
      <c r="A23" s="260" t="s">
        <v>11</v>
      </c>
      <c r="B23" s="261" t="s">
        <v>50</v>
      </c>
      <c r="C23" s="198" t="s">
        <v>11</v>
      </c>
      <c r="D23" s="196" t="s">
        <v>51</v>
      </c>
      <c r="E23" s="261">
        <v>48</v>
      </c>
      <c r="F23" s="197">
        <v>0</v>
      </c>
      <c r="G23" s="197">
        <v>0</v>
      </c>
      <c r="H23" s="197">
        <v>0</v>
      </c>
      <c r="I23" s="197">
        <v>0</v>
      </c>
    </row>
    <row r="24" spans="1:9" s="249" customFormat="1" ht="18" customHeight="1">
      <c r="A24" s="260" t="s">
        <v>11</v>
      </c>
      <c r="B24" s="261" t="s">
        <v>52</v>
      </c>
      <c r="C24" s="198" t="s">
        <v>11</v>
      </c>
      <c r="D24" s="196" t="s">
        <v>53</v>
      </c>
      <c r="E24" s="261">
        <v>49</v>
      </c>
      <c r="F24" s="197">
        <v>0</v>
      </c>
      <c r="G24" s="197">
        <v>0</v>
      </c>
      <c r="H24" s="197">
        <v>0</v>
      </c>
      <c r="I24" s="197">
        <v>0</v>
      </c>
    </row>
    <row r="25" spans="1:9" s="249" customFormat="1" ht="18" customHeight="1">
      <c r="A25" s="260" t="s">
        <v>11</v>
      </c>
      <c r="B25" s="261" t="s">
        <v>54</v>
      </c>
      <c r="C25" s="198" t="s">
        <v>11</v>
      </c>
      <c r="D25" s="196" t="s">
        <v>55</v>
      </c>
      <c r="E25" s="261">
        <v>50</v>
      </c>
      <c r="F25" s="197">
        <v>0</v>
      </c>
      <c r="G25" s="197">
        <v>0</v>
      </c>
      <c r="H25" s="197">
        <v>0</v>
      </c>
      <c r="I25" s="197">
        <v>0</v>
      </c>
    </row>
    <row r="26" spans="1:9" s="249" customFormat="1" ht="18" customHeight="1">
      <c r="A26" s="260" t="s">
        <v>11</v>
      </c>
      <c r="B26" s="261" t="s">
        <v>56</v>
      </c>
      <c r="C26" s="198" t="s">
        <v>11</v>
      </c>
      <c r="D26" s="196" t="s">
        <v>57</v>
      </c>
      <c r="E26" s="261">
        <v>51</v>
      </c>
      <c r="F26" s="197">
        <v>95.38</v>
      </c>
      <c r="G26" s="197">
        <v>95.38</v>
      </c>
      <c r="H26" s="197">
        <v>0</v>
      </c>
      <c r="I26" s="197">
        <v>0</v>
      </c>
    </row>
    <row r="27" spans="1:9" s="249" customFormat="1" ht="18" customHeight="1">
      <c r="A27" s="260" t="s">
        <v>11</v>
      </c>
      <c r="B27" s="261" t="s">
        <v>58</v>
      </c>
      <c r="C27" s="198" t="s">
        <v>11</v>
      </c>
      <c r="D27" s="196" t="s">
        <v>59</v>
      </c>
      <c r="E27" s="261">
        <v>52</v>
      </c>
      <c r="F27" s="197">
        <v>0</v>
      </c>
      <c r="G27" s="197">
        <v>0</v>
      </c>
      <c r="H27" s="197">
        <v>0</v>
      </c>
      <c r="I27" s="197">
        <v>0</v>
      </c>
    </row>
    <row r="28" spans="1:9" s="249" customFormat="1" ht="18" customHeight="1">
      <c r="A28" s="260" t="s">
        <v>11</v>
      </c>
      <c r="B28" s="261" t="s">
        <v>60</v>
      </c>
      <c r="C28" s="198" t="s">
        <v>11</v>
      </c>
      <c r="D28" s="196" t="s">
        <v>61</v>
      </c>
      <c r="E28" s="261">
        <v>53</v>
      </c>
      <c r="F28" s="197">
        <v>0</v>
      </c>
      <c r="G28" s="197">
        <v>0</v>
      </c>
      <c r="H28" s="197">
        <v>0</v>
      </c>
      <c r="I28" s="197">
        <v>0</v>
      </c>
    </row>
    <row r="29" spans="1:9" s="249" customFormat="1" ht="18" customHeight="1">
      <c r="A29" s="260" t="s">
        <v>11</v>
      </c>
      <c r="B29" s="261" t="s">
        <v>62</v>
      </c>
      <c r="C29" s="198" t="s">
        <v>11</v>
      </c>
      <c r="D29" s="196" t="s">
        <v>63</v>
      </c>
      <c r="E29" s="261">
        <v>54</v>
      </c>
      <c r="F29" s="197">
        <v>0</v>
      </c>
      <c r="G29" s="197">
        <v>0</v>
      </c>
      <c r="H29" s="197">
        <v>0</v>
      </c>
      <c r="I29" s="197">
        <v>0</v>
      </c>
    </row>
    <row r="30" spans="1:9" s="249" customFormat="1" ht="18" customHeight="1">
      <c r="A30" s="260" t="s">
        <v>11</v>
      </c>
      <c r="B30" s="261" t="s">
        <v>64</v>
      </c>
      <c r="C30" s="198" t="s">
        <v>11</v>
      </c>
      <c r="D30" s="196" t="s">
        <v>65</v>
      </c>
      <c r="E30" s="261">
        <v>55</v>
      </c>
      <c r="F30" s="197">
        <v>0</v>
      </c>
      <c r="G30" s="197">
        <v>0</v>
      </c>
      <c r="H30" s="197">
        <v>0</v>
      </c>
      <c r="I30" s="197">
        <v>0</v>
      </c>
    </row>
    <row r="31" spans="1:9" s="249" customFormat="1" ht="18" customHeight="1">
      <c r="A31" s="260"/>
      <c r="B31" s="261" t="s">
        <v>66</v>
      </c>
      <c r="C31" s="198" t="s">
        <v>11</v>
      </c>
      <c r="D31" s="196" t="s">
        <v>67</v>
      </c>
      <c r="E31" s="261">
        <v>56</v>
      </c>
      <c r="F31" s="197">
        <v>0</v>
      </c>
      <c r="G31" s="197">
        <v>0</v>
      </c>
      <c r="H31" s="197">
        <v>0</v>
      </c>
      <c r="I31" s="197">
        <v>0</v>
      </c>
    </row>
    <row r="32" spans="1:9" s="249" customFormat="1" ht="18" customHeight="1">
      <c r="A32" s="260"/>
      <c r="B32" s="261" t="s">
        <v>68</v>
      </c>
      <c r="C32" s="198" t="s">
        <v>11</v>
      </c>
      <c r="D32" s="262" t="s">
        <v>69</v>
      </c>
      <c r="E32" s="261">
        <v>57</v>
      </c>
      <c r="F32" s="197">
        <v>0</v>
      </c>
      <c r="G32" s="197">
        <v>0</v>
      </c>
      <c r="H32" s="197">
        <v>0</v>
      </c>
      <c r="I32" s="197">
        <v>0</v>
      </c>
    </row>
    <row r="33" spans="1:9" s="249" customFormat="1" ht="18" customHeight="1">
      <c r="A33" s="260"/>
      <c r="B33" s="261" t="s">
        <v>70</v>
      </c>
      <c r="C33" s="198" t="s">
        <v>11</v>
      </c>
      <c r="D33" s="262" t="s">
        <v>71</v>
      </c>
      <c r="E33" s="261">
        <v>58</v>
      </c>
      <c r="F33" s="197">
        <v>0</v>
      </c>
      <c r="G33" s="197">
        <v>0</v>
      </c>
      <c r="H33" s="197">
        <v>0</v>
      </c>
      <c r="I33" s="197">
        <v>0</v>
      </c>
    </row>
    <row r="34" spans="1:9" s="249" customFormat="1" ht="18" customHeight="1">
      <c r="A34" s="263" t="s">
        <v>72</v>
      </c>
      <c r="B34" s="261" t="s">
        <v>73</v>
      </c>
      <c r="C34" s="197">
        <f aca="true" t="shared" si="0" ref="C34:G34">SUM(C8:C33)</f>
        <v>838.35</v>
      </c>
      <c r="D34" s="261" t="s">
        <v>74</v>
      </c>
      <c r="E34" s="261">
        <v>59</v>
      </c>
      <c r="F34" s="197">
        <f t="shared" si="0"/>
        <v>925.1899999999999</v>
      </c>
      <c r="G34" s="197">
        <f t="shared" si="0"/>
        <v>925.1899999999999</v>
      </c>
      <c r="H34" s="197">
        <v>0</v>
      </c>
      <c r="I34" s="197">
        <v>0</v>
      </c>
    </row>
    <row r="35" spans="1:9" s="249" customFormat="1" ht="18" customHeight="1">
      <c r="A35" s="260" t="s">
        <v>173</v>
      </c>
      <c r="B35" s="261" t="s">
        <v>76</v>
      </c>
      <c r="C35" s="197">
        <f>C36+C37+C38</f>
        <v>248.72</v>
      </c>
      <c r="D35" s="262" t="s">
        <v>174</v>
      </c>
      <c r="E35" s="261">
        <v>60</v>
      </c>
      <c r="F35" s="197">
        <v>161.88</v>
      </c>
      <c r="G35" s="197">
        <v>161.88</v>
      </c>
      <c r="H35" s="197">
        <v>0</v>
      </c>
      <c r="I35" s="197">
        <v>0</v>
      </c>
    </row>
    <row r="36" spans="1:9" s="249" customFormat="1" ht="18" customHeight="1">
      <c r="A36" s="260" t="s">
        <v>170</v>
      </c>
      <c r="B36" s="261" t="s">
        <v>79</v>
      </c>
      <c r="C36" s="197">
        <v>248.72</v>
      </c>
      <c r="D36" s="262"/>
      <c r="E36" s="261">
        <v>61</v>
      </c>
      <c r="F36" s="198" t="s">
        <v>11</v>
      </c>
      <c r="G36" s="198" t="s">
        <v>11</v>
      </c>
      <c r="H36" s="198" t="s">
        <v>11</v>
      </c>
      <c r="I36" s="198" t="s">
        <v>11</v>
      </c>
    </row>
    <row r="37" spans="1:9" s="249" customFormat="1" ht="18" customHeight="1">
      <c r="A37" s="260" t="s">
        <v>171</v>
      </c>
      <c r="B37" s="261" t="s">
        <v>82</v>
      </c>
      <c r="C37" s="197">
        <v>0</v>
      </c>
      <c r="D37" s="262" t="s">
        <v>11</v>
      </c>
      <c r="E37" s="261">
        <v>62</v>
      </c>
      <c r="F37" s="198" t="s">
        <v>11</v>
      </c>
      <c r="G37" s="198" t="s">
        <v>11</v>
      </c>
      <c r="H37" s="198" t="s">
        <v>11</v>
      </c>
      <c r="I37" s="198" t="s">
        <v>11</v>
      </c>
    </row>
    <row r="38" spans="1:9" s="249" customFormat="1" ht="18" customHeight="1">
      <c r="A38" s="260" t="s">
        <v>172</v>
      </c>
      <c r="B38" s="261" t="s">
        <v>175</v>
      </c>
      <c r="C38" s="197">
        <v>0</v>
      </c>
      <c r="D38" s="262"/>
      <c r="E38" s="261">
        <v>63</v>
      </c>
      <c r="F38" s="198" t="s">
        <v>11</v>
      </c>
      <c r="G38" s="198" t="s">
        <v>11</v>
      </c>
      <c r="H38" s="198" t="s">
        <v>11</v>
      </c>
      <c r="I38" s="198" t="s">
        <v>11</v>
      </c>
    </row>
    <row r="39" spans="1:9" s="249" customFormat="1" ht="18" customHeight="1">
      <c r="A39" s="263" t="s">
        <v>81</v>
      </c>
      <c r="B39" s="261" t="s">
        <v>176</v>
      </c>
      <c r="C39" s="197">
        <f aca="true" t="shared" si="1" ref="C39:G39">C34+C35</f>
        <v>1087.07</v>
      </c>
      <c r="D39" s="261" t="s">
        <v>81</v>
      </c>
      <c r="E39" s="261">
        <v>64</v>
      </c>
      <c r="F39" s="197">
        <f t="shared" si="1"/>
        <v>1087.07</v>
      </c>
      <c r="G39" s="197">
        <f t="shared" si="1"/>
        <v>1087.07</v>
      </c>
      <c r="H39" s="197">
        <v>0</v>
      </c>
      <c r="I39" s="197">
        <v>0</v>
      </c>
    </row>
    <row r="40" spans="1:9" s="249" customFormat="1" ht="18" customHeight="1">
      <c r="A40" s="264" t="s">
        <v>177</v>
      </c>
      <c r="B40" s="265"/>
      <c r="C40" s="265"/>
      <c r="D40" s="265"/>
      <c r="E40" s="265"/>
      <c r="F40" s="265"/>
      <c r="G40" s="265"/>
      <c r="H40" s="265"/>
      <c r="I40" s="265"/>
    </row>
  </sheetData>
  <sheetProtection/>
  <mergeCells count="12">
    <mergeCell ref="A1:I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Q38"/>
  <sheetViews>
    <sheetView showZeros="0" workbookViewId="0" topLeftCell="A13">
      <selection activeCell="L8" sqref="L8"/>
    </sheetView>
  </sheetViews>
  <sheetFormatPr defaultColWidth="9.00390625" defaultRowHeight="14.25" customHeight="1"/>
  <cols>
    <col min="1" max="1" width="7.75390625" style="3" customWidth="1"/>
    <col min="2" max="2" width="1.75390625" style="3" customWidth="1"/>
    <col min="3" max="3" width="5.125" style="3" customWidth="1"/>
    <col min="4" max="4" width="31.125" style="3" customWidth="1"/>
    <col min="5" max="6" width="8.25390625" style="3" customWidth="1"/>
    <col min="7" max="7" width="9.375" style="3" customWidth="1"/>
    <col min="8" max="17" width="8.25390625" style="3" customWidth="1"/>
    <col min="18" max="16384" width="9.00390625" style="3" customWidth="1"/>
  </cols>
  <sheetData>
    <row r="1" spans="1:17" ht="36" customHeight="1">
      <c r="A1" s="213" t="s">
        <v>178</v>
      </c>
      <c r="B1" s="213"/>
      <c r="C1" s="213"/>
      <c r="D1" s="213"/>
      <c r="E1" s="213"/>
      <c r="F1" s="213"/>
      <c r="G1" s="213"/>
      <c r="H1" s="213"/>
      <c r="I1" s="213"/>
      <c r="J1" s="213"/>
      <c r="K1" s="231"/>
      <c r="L1" s="231"/>
      <c r="M1" s="231"/>
      <c r="N1" s="231"/>
      <c r="O1" s="231"/>
      <c r="P1" s="231"/>
      <c r="Q1" s="231"/>
    </row>
    <row r="2" spans="1:17" ht="19.5" customHeight="1">
      <c r="A2" s="214"/>
      <c r="B2" s="214"/>
      <c r="C2" s="214"/>
      <c r="D2" s="214"/>
      <c r="E2" s="214"/>
      <c r="F2" s="214"/>
      <c r="G2" s="214"/>
      <c r="H2" s="214"/>
      <c r="I2" s="214"/>
      <c r="J2" s="214"/>
      <c r="K2" s="232"/>
      <c r="L2" s="232"/>
      <c r="M2" s="232"/>
      <c r="N2" s="233"/>
      <c r="O2" s="234"/>
      <c r="P2" s="129" t="s">
        <v>179</v>
      </c>
      <c r="Q2" s="129"/>
    </row>
    <row r="3" spans="1:17" s="212" customFormat="1" ht="19.5" customHeight="1">
      <c r="A3" s="215" t="s">
        <v>2</v>
      </c>
      <c r="B3" s="215"/>
      <c r="C3" s="215"/>
      <c r="D3" s="216"/>
      <c r="E3" s="216"/>
      <c r="F3" s="216"/>
      <c r="G3" s="216"/>
      <c r="H3" s="216"/>
      <c r="I3" s="235"/>
      <c r="J3" s="235"/>
      <c r="K3" s="236"/>
      <c r="L3" s="237"/>
      <c r="M3" s="237"/>
      <c r="N3" s="238"/>
      <c r="O3" s="239"/>
      <c r="P3" s="190" t="s">
        <v>3</v>
      </c>
      <c r="Q3" s="190"/>
    </row>
    <row r="4" spans="1:17" s="145" customFormat="1" ht="39.75" customHeight="1">
      <c r="A4" s="217" t="s">
        <v>6</v>
      </c>
      <c r="B4" s="217"/>
      <c r="C4" s="217"/>
      <c r="D4" s="217"/>
      <c r="E4" s="217" t="s">
        <v>180</v>
      </c>
      <c r="F4" s="217"/>
      <c r="G4" s="217"/>
      <c r="H4" s="218" t="s">
        <v>181</v>
      </c>
      <c r="I4" s="240"/>
      <c r="J4" s="241"/>
      <c r="K4" s="242" t="s">
        <v>182</v>
      </c>
      <c r="L4" s="242"/>
      <c r="M4" s="242"/>
      <c r="N4" s="243" t="s">
        <v>80</v>
      </c>
      <c r="O4" s="243"/>
      <c r="P4" s="243"/>
      <c r="Q4" s="243"/>
    </row>
    <row r="5" spans="1:17" s="145" customFormat="1" ht="26.25" customHeight="1">
      <c r="A5" s="219" t="s">
        <v>183</v>
      </c>
      <c r="B5" s="220"/>
      <c r="C5" s="221"/>
      <c r="D5" s="222" t="s">
        <v>94</v>
      </c>
      <c r="E5" s="222" t="s">
        <v>100</v>
      </c>
      <c r="F5" s="222" t="s">
        <v>184</v>
      </c>
      <c r="G5" s="222" t="s">
        <v>185</v>
      </c>
      <c r="H5" s="223" t="s">
        <v>100</v>
      </c>
      <c r="I5" s="222" t="s">
        <v>147</v>
      </c>
      <c r="J5" s="222" t="s">
        <v>148</v>
      </c>
      <c r="K5" s="244" t="s">
        <v>100</v>
      </c>
      <c r="L5" s="242" t="s">
        <v>147</v>
      </c>
      <c r="M5" s="242" t="s">
        <v>148</v>
      </c>
      <c r="N5" s="245" t="s">
        <v>100</v>
      </c>
      <c r="O5" s="243" t="s">
        <v>184</v>
      </c>
      <c r="P5" s="243" t="s">
        <v>185</v>
      </c>
      <c r="Q5" s="243"/>
    </row>
    <row r="6" spans="1:17" s="145" customFormat="1" ht="36" customHeight="1">
      <c r="A6" s="224"/>
      <c r="B6" s="225"/>
      <c r="C6" s="226"/>
      <c r="D6" s="227"/>
      <c r="E6" s="227"/>
      <c r="F6" s="227"/>
      <c r="G6" s="228"/>
      <c r="H6" s="229"/>
      <c r="I6" s="227"/>
      <c r="J6" s="227"/>
      <c r="K6" s="244"/>
      <c r="L6" s="242"/>
      <c r="M6" s="242"/>
      <c r="N6" s="245"/>
      <c r="O6" s="243"/>
      <c r="P6" s="246" t="s">
        <v>186</v>
      </c>
      <c r="Q6" s="247" t="s">
        <v>187</v>
      </c>
    </row>
    <row r="7" spans="1:17" s="145" customFormat="1" ht="22.5" customHeight="1">
      <c r="A7" s="193" t="s">
        <v>97</v>
      </c>
      <c r="B7" s="194" t="s">
        <v>98</v>
      </c>
      <c r="C7" s="194" t="s">
        <v>99</v>
      </c>
      <c r="D7" s="194" t="s">
        <v>10</v>
      </c>
      <c r="E7" s="230" t="s">
        <v>13</v>
      </c>
      <c r="F7" s="230" t="s">
        <v>16</v>
      </c>
      <c r="G7" s="230" t="s">
        <v>19</v>
      </c>
      <c r="H7" s="230" t="s">
        <v>22</v>
      </c>
      <c r="I7" s="230" t="s">
        <v>25</v>
      </c>
      <c r="J7" s="230" t="s">
        <v>28</v>
      </c>
      <c r="K7" s="230" t="s">
        <v>31</v>
      </c>
      <c r="L7" s="230" t="s">
        <v>34</v>
      </c>
      <c r="M7" s="230" t="s">
        <v>36</v>
      </c>
      <c r="N7" s="230" t="s">
        <v>38</v>
      </c>
      <c r="O7" s="230" t="s">
        <v>40</v>
      </c>
      <c r="P7" s="230" t="s">
        <v>42</v>
      </c>
      <c r="Q7" s="230" t="s">
        <v>44</v>
      </c>
    </row>
    <row r="8" spans="1:17" s="145" customFormat="1" ht="22.5" customHeight="1">
      <c r="A8" s="193"/>
      <c r="B8" s="194" t="s">
        <v>11</v>
      </c>
      <c r="C8" s="194" t="s">
        <v>11</v>
      </c>
      <c r="D8" s="194" t="s">
        <v>100</v>
      </c>
      <c r="E8" s="197">
        <f aca="true" t="shared" si="0" ref="E8:Q8">E9+E12+E15+E18+E23+E26</f>
        <v>248.71</v>
      </c>
      <c r="F8" s="197">
        <f t="shared" si="0"/>
        <v>50.52</v>
      </c>
      <c r="G8" s="197">
        <f t="shared" si="0"/>
        <v>198.19</v>
      </c>
      <c r="H8" s="197">
        <f t="shared" si="0"/>
        <v>838.35</v>
      </c>
      <c r="I8" s="197">
        <f t="shared" si="0"/>
        <v>632.4300000000001</v>
      </c>
      <c r="J8" s="197">
        <f t="shared" si="0"/>
        <v>205.92000000000002</v>
      </c>
      <c r="K8" s="197">
        <f t="shared" si="0"/>
        <v>925.1899999999999</v>
      </c>
      <c r="L8" s="197">
        <f t="shared" si="0"/>
        <v>634.88</v>
      </c>
      <c r="M8" s="197">
        <f t="shared" si="0"/>
        <v>290.31</v>
      </c>
      <c r="N8" s="197">
        <f t="shared" si="0"/>
        <v>161.88</v>
      </c>
      <c r="O8" s="197">
        <f t="shared" si="0"/>
        <v>48.08</v>
      </c>
      <c r="P8" s="197">
        <f t="shared" si="0"/>
        <v>113.8</v>
      </c>
      <c r="Q8" s="197">
        <f t="shared" si="0"/>
        <v>0</v>
      </c>
    </row>
    <row r="9" spans="1:17" s="145" customFormat="1" ht="21.75" customHeight="1">
      <c r="A9" s="195" t="s">
        <v>152</v>
      </c>
      <c r="B9" s="196"/>
      <c r="C9" s="196" t="s">
        <v>11</v>
      </c>
      <c r="D9" s="196" t="s">
        <v>153</v>
      </c>
      <c r="E9" s="197">
        <v>79.65</v>
      </c>
      <c r="F9" s="197">
        <v>0</v>
      </c>
      <c r="G9" s="197">
        <v>79.65</v>
      </c>
      <c r="H9" s="197">
        <v>0</v>
      </c>
      <c r="I9" s="197">
        <v>0</v>
      </c>
      <c r="J9" s="197">
        <v>0</v>
      </c>
      <c r="K9" s="197">
        <v>19.25</v>
      </c>
      <c r="L9" s="197">
        <v>0</v>
      </c>
      <c r="M9" s="197">
        <v>19.25</v>
      </c>
      <c r="N9" s="197">
        <v>60.4</v>
      </c>
      <c r="O9" s="197">
        <v>0</v>
      </c>
      <c r="P9" s="197">
        <v>60.4</v>
      </c>
      <c r="Q9" s="197">
        <v>0</v>
      </c>
    </row>
    <row r="10" spans="1:17" s="145" customFormat="1" ht="21.75" customHeight="1">
      <c r="A10" s="195" t="s">
        <v>154</v>
      </c>
      <c r="B10" s="196"/>
      <c r="C10" s="196" t="s">
        <v>11</v>
      </c>
      <c r="D10" s="196" t="s">
        <v>155</v>
      </c>
      <c r="E10" s="197">
        <v>79.65</v>
      </c>
      <c r="F10" s="197">
        <v>0</v>
      </c>
      <c r="G10" s="197">
        <v>79.65</v>
      </c>
      <c r="H10" s="197">
        <v>0</v>
      </c>
      <c r="I10" s="197">
        <v>0</v>
      </c>
      <c r="J10" s="197">
        <v>0</v>
      </c>
      <c r="K10" s="197">
        <v>19.25</v>
      </c>
      <c r="L10" s="197">
        <v>0</v>
      </c>
      <c r="M10" s="197">
        <v>19.25</v>
      </c>
      <c r="N10" s="197">
        <v>60.4</v>
      </c>
      <c r="O10" s="197">
        <v>0</v>
      </c>
      <c r="P10" s="197">
        <v>60.4</v>
      </c>
      <c r="Q10" s="197">
        <v>0</v>
      </c>
    </row>
    <row r="11" spans="1:17" s="145" customFormat="1" ht="21.75" customHeight="1">
      <c r="A11" s="195" t="s">
        <v>156</v>
      </c>
      <c r="B11" s="196"/>
      <c r="C11" s="196" t="s">
        <v>11</v>
      </c>
      <c r="D11" s="196" t="s">
        <v>157</v>
      </c>
      <c r="E11" s="197">
        <v>79.65</v>
      </c>
      <c r="F11" s="197">
        <v>0</v>
      </c>
      <c r="G11" s="197">
        <v>79.65</v>
      </c>
      <c r="H11" s="197">
        <v>0</v>
      </c>
      <c r="I11" s="197">
        <v>0</v>
      </c>
      <c r="J11" s="197">
        <v>0</v>
      </c>
      <c r="K11" s="197">
        <v>19.25</v>
      </c>
      <c r="L11" s="197">
        <v>0</v>
      </c>
      <c r="M11" s="197">
        <v>19.25</v>
      </c>
      <c r="N11" s="197">
        <v>60.4</v>
      </c>
      <c r="O11" s="197">
        <v>0</v>
      </c>
      <c r="P11" s="197">
        <v>60.4</v>
      </c>
      <c r="Q11" s="197">
        <v>0</v>
      </c>
    </row>
    <row r="12" spans="1:17" s="145" customFormat="1" ht="21.75" customHeight="1">
      <c r="A12" s="195" t="s">
        <v>101</v>
      </c>
      <c r="B12" s="196"/>
      <c r="C12" s="196" t="s">
        <v>11</v>
      </c>
      <c r="D12" s="196" t="s">
        <v>102</v>
      </c>
      <c r="E12" s="197">
        <v>5.42</v>
      </c>
      <c r="F12" s="197">
        <v>5.42</v>
      </c>
      <c r="G12" s="197">
        <v>0</v>
      </c>
      <c r="H12" s="197">
        <v>533.33</v>
      </c>
      <c r="I12" s="197">
        <v>533.33</v>
      </c>
      <c r="J12" s="197">
        <v>0</v>
      </c>
      <c r="K12" s="197">
        <v>534.74</v>
      </c>
      <c r="L12" s="197">
        <v>534.74</v>
      </c>
      <c r="M12" s="197">
        <v>0</v>
      </c>
      <c r="N12" s="197">
        <v>4.02</v>
      </c>
      <c r="O12" s="197">
        <v>4.02</v>
      </c>
      <c r="P12" s="197">
        <v>0</v>
      </c>
      <c r="Q12" s="197">
        <v>0</v>
      </c>
    </row>
    <row r="13" spans="1:17" s="145" customFormat="1" ht="21.75" customHeight="1">
      <c r="A13" s="195" t="s">
        <v>103</v>
      </c>
      <c r="B13" s="196"/>
      <c r="C13" s="196" t="s">
        <v>11</v>
      </c>
      <c r="D13" s="196" t="s">
        <v>104</v>
      </c>
      <c r="E13" s="197">
        <v>5.42</v>
      </c>
      <c r="F13" s="197">
        <v>5.42</v>
      </c>
      <c r="G13" s="197">
        <v>0</v>
      </c>
      <c r="H13" s="197">
        <v>533.33</v>
      </c>
      <c r="I13" s="197">
        <v>533.33</v>
      </c>
      <c r="J13" s="197">
        <v>0</v>
      </c>
      <c r="K13" s="197">
        <v>534.74</v>
      </c>
      <c r="L13" s="197">
        <v>534.74</v>
      </c>
      <c r="M13" s="197">
        <v>0</v>
      </c>
      <c r="N13" s="197">
        <v>4.02</v>
      </c>
      <c r="O13" s="197">
        <v>4.02</v>
      </c>
      <c r="P13" s="197">
        <v>0</v>
      </c>
      <c r="Q13" s="197">
        <v>0</v>
      </c>
    </row>
    <row r="14" spans="1:17" s="145" customFormat="1" ht="21.75" customHeight="1">
      <c r="A14" s="195" t="s">
        <v>105</v>
      </c>
      <c r="B14" s="196"/>
      <c r="C14" s="196" t="s">
        <v>11</v>
      </c>
      <c r="D14" s="196" t="s">
        <v>106</v>
      </c>
      <c r="E14" s="197">
        <v>5.42</v>
      </c>
      <c r="F14" s="197">
        <v>5.42</v>
      </c>
      <c r="G14" s="197">
        <v>0</v>
      </c>
      <c r="H14" s="197">
        <v>533.33</v>
      </c>
      <c r="I14" s="197">
        <v>533.33</v>
      </c>
      <c r="J14" s="197">
        <v>0</v>
      </c>
      <c r="K14" s="197">
        <v>534.74</v>
      </c>
      <c r="L14" s="197">
        <v>534.74</v>
      </c>
      <c r="M14" s="197">
        <v>0</v>
      </c>
      <c r="N14" s="197">
        <v>4.02</v>
      </c>
      <c r="O14" s="197">
        <v>4.02</v>
      </c>
      <c r="P14" s="197">
        <v>0</v>
      </c>
      <c r="Q14" s="197">
        <v>0</v>
      </c>
    </row>
    <row r="15" spans="1:17" s="145" customFormat="1" ht="21.75" customHeight="1">
      <c r="A15" s="195" t="s">
        <v>107</v>
      </c>
      <c r="B15" s="196"/>
      <c r="C15" s="196" t="s">
        <v>11</v>
      </c>
      <c r="D15" s="196" t="s">
        <v>108</v>
      </c>
      <c r="E15" s="197">
        <v>0.08</v>
      </c>
      <c r="F15" s="197">
        <v>0.08</v>
      </c>
      <c r="G15" s="197">
        <v>0</v>
      </c>
      <c r="H15" s="197">
        <v>31.34</v>
      </c>
      <c r="I15" s="197">
        <v>31.34</v>
      </c>
      <c r="J15" s="197">
        <v>0</v>
      </c>
      <c r="K15" s="197">
        <v>31.34</v>
      </c>
      <c r="L15" s="197">
        <v>31.34</v>
      </c>
      <c r="M15" s="197">
        <v>0</v>
      </c>
      <c r="N15" s="197">
        <v>0.08</v>
      </c>
      <c r="O15" s="197">
        <v>0.08</v>
      </c>
      <c r="P15" s="197">
        <v>0</v>
      </c>
      <c r="Q15" s="197">
        <v>0</v>
      </c>
    </row>
    <row r="16" spans="1:17" s="145" customFormat="1" ht="21.75" customHeight="1">
      <c r="A16" s="195" t="s">
        <v>109</v>
      </c>
      <c r="B16" s="196"/>
      <c r="C16" s="196" t="s">
        <v>11</v>
      </c>
      <c r="D16" s="196" t="s">
        <v>110</v>
      </c>
      <c r="E16" s="197">
        <v>0.08</v>
      </c>
      <c r="F16" s="197">
        <v>0.08</v>
      </c>
      <c r="G16" s="197">
        <v>0</v>
      </c>
      <c r="H16" s="197">
        <v>31.34</v>
      </c>
      <c r="I16" s="197">
        <v>31.34</v>
      </c>
      <c r="J16" s="197">
        <v>0</v>
      </c>
      <c r="K16" s="197">
        <v>31.34</v>
      </c>
      <c r="L16" s="197">
        <v>31.34</v>
      </c>
      <c r="M16" s="197">
        <v>0</v>
      </c>
      <c r="N16" s="197">
        <v>0.08</v>
      </c>
      <c r="O16" s="197">
        <v>0.08</v>
      </c>
      <c r="P16" s="197">
        <v>0</v>
      </c>
      <c r="Q16" s="197">
        <v>0</v>
      </c>
    </row>
    <row r="17" spans="1:17" s="212" customFormat="1" ht="24" customHeight="1">
      <c r="A17" s="195" t="s">
        <v>111</v>
      </c>
      <c r="B17" s="196"/>
      <c r="C17" s="196" t="s">
        <v>11</v>
      </c>
      <c r="D17" s="196" t="s">
        <v>112</v>
      </c>
      <c r="E17" s="197">
        <v>0.08</v>
      </c>
      <c r="F17" s="197">
        <v>0.08</v>
      </c>
      <c r="G17" s="197">
        <v>0</v>
      </c>
      <c r="H17" s="197">
        <v>31.34</v>
      </c>
      <c r="I17" s="197">
        <v>31.34</v>
      </c>
      <c r="J17" s="197">
        <v>0</v>
      </c>
      <c r="K17" s="197">
        <v>31.34</v>
      </c>
      <c r="L17" s="197">
        <v>31.34</v>
      </c>
      <c r="M17" s="197">
        <v>0</v>
      </c>
      <c r="N17" s="197">
        <v>0.08</v>
      </c>
      <c r="O17" s="197">
        <v>0.08</v>
      </c>
      <c r="P17" s="197">
        <v>0</v>
      </c>
      <c r="Q17" s="197">
        <v>0</v>
      </c>
    </row>
    <row r="18" spans="1:17" ht="14.25" customHeight="1">
      <c r="A18" s="195" t="s">
        <v>113</v>
      </c>
      <c r="B18" s="196"/>
      <c r="C18" s="196" t="s">
        <v>11</v>
      </c>
      <c r="D18" s="196" t="s">
        <v>114</v>
      </c>
      <c r="E18" s="197">
        <v>0.38</v>
      </c>
      <c r="F18" s="197">
        <v>0.38</v>
      </c>
      <c r="G18" s="197">
        <v>0</v>
      </c>
      <c r="H18" s="197">
        <v>23.31</v>
      </c>
      <c r="I18" s="197">
        <v>23.31</v>
      </c>
      <c r="J18" s="197">
        <v>0</v>
      </c>
      <c r="K18" s="197">
        <v>23.31</v>
      </c>
      <c r="L18" s="197">
        <v>23.31</v>
      </c>
      <c r="M18" s="197">
        <v>0</v>
      </c>
      <c r="N18" s="197">
        <v>0.38</v>
      </c>
      <c r="O18" s="197">
        <v>0.38</v>
      </c>
      <c r="P18" s="197">
        <v>0</v>
      </c>
      <c r="Q18" s="197">
        <v>0</v>
      </c>
    </row>
    <row r="19" spans="1:17" ht="14.25" customHeight="1">
      <c r="A19" s="195" t="s">
        <v>115</v>
      </c>
      <c r="B19" s="196"/>
      <c r="C19" s="196" t="s">
        <v>11</v>
      </c>
      <c r="D19" s="196" t="s">
        <v>116</v>
      </c>
      <c r="E19" s="197">
        <v>0.38</v>
      </c>
      <c r="F19" s="197">
        <v>0.38</v>
      </c>
      <c r="G19" s="197">
        <v>0</v>
      </c>
      <c r="H19" s="197">
        <v>23.31</v>
      </c>
      <c r="I19" s="197">
        <v>23.31</v>
      </c>
      <c r="J19" s="197">
        <v>0</v>
      </c>
      <c r="K19" s="197">
        <v>23.31</v>
      </c>
      <c r="L19" s="197">
        <v>23.31</v>
      </c>
      <c r="M19" s="197">
        <v>0</v>
      </c>
      <c r="N19" s="197">
        <v>0.38</v>
      </c>
      <c r="O19" s="197">
        <v>0.38</v>
      </c>
      <c r="P19" s="197">
        <v>0</v>
      </c>
      <c r="Q19" s="197">
        <v>0</v>
      </c>
    </row>
    <row r="20" spans="1:17" ht="14.25" customHeight="1">
      <c r="A20" s="195" t="s">
        <v>117</v>
      </c>
      <c r="B20" s="196"/>
      <c r="C20" s="196" t="s">
        <v>11</v>
      </c>
      <c r="D20" s="196" t="s">
        <v>118</v>
      </c>
      <c r="E20" s="197">
        <v>0</v>
      </c>
      <c r="F20" s="197">
        <v>0</v>
      </c>
      <c r="G20" s="197">
        <v>0</v>
      </c>
      <c r="H20" s="197">
        <v>15.55</v>
      </c>
      <c r="I20" s="197">
        <v>15.55</v>
      </c>
      <c r="J20" s="197">
        <v>0</v>
      </c>
      <c r="K20" s="197">
        <v>15.55</v>
      </c>
      <c r="L20" s="197">
        <v>15.55</v>
      </c>
      <c r="M20" s="197">
        <v>0</v>
      </c>
      <c r="N20" s="197">
        <v>0</v>
      </c>
      <c r="O20" s="197">
        <v>0</v>
      </c>
      <c r="P20" s="197">
        <v>0</v>
      </c>
      <c r="Q20" s="197">
        <v>0</v>
      </c>
    </row>
    <row r="21" spans="1:17" ht="14.25" customHeight="1">
      <c r="A21" s="195" t="s">
        <v>119</v>
      </c>
      <c r="B21" s="196"/>
      <c r="C21" s="196" t="s">
        <v>11</v>
      </c>
      <c r="D21" s="196" t="s">
        <v>120</v>
      </c>
      <c r="E21" s="197">
        <v>0</v>
      </c>
      <c r="F21" s="197">
        <v>0</v>
      </c>
      <c r="G21" s="197">
        <v>0</v>
      </c>
      <c r="H21" s="197">
        <v>7.52</v>
      </c>
      <c r="I21" s="197">
        <v>7.52</v>
      </c>
      <c r="J21" s="197">
        <v>0</v>
      </c>
      <c r="K21" s="197">
        <v>7.52</v>
      </c>
      <c r="L21" s="197">
        <v>7.52</v>
      </c>
      <c r="M21" s="197">
        <v>0</v>
      </c>
      <c r="N21" s="197">
        <v>0</v>
      </c>
      <c r="O21" s="197">
        <v>0</v>
      </c>
      <c r="P21" s="197">
        <v>0</v>
      </c>
      <c r="Q21" s="197">
        <v>0</v>
      </c>
    </row>
    <row r="22" spans="1:17" ht="14.25" customHeight="1">
      <c r="A22" s="195" t="s">
        <v>121</v>
      </c>
      <c r="B22" s="196"/>
      <c r="C22" s="196" t="s">
        <v>11</v>
      </c>
      <c r="D22" s="196" t="s">
        <v>122</v>
      </c>
      <c r="E22" s="197">
        <v>0.38</v>
      </c>
      <c r="F22" s="197">
        <v>0.38</v>
      </c>
      <c r="G22" s="197">
        <v>0</v>
      </c>
      <c r="H22" s="197">
        <v>0.24</v>
      </c>
      <c r="I22" s="197">
        <v>0.24</v>
      </c>
      <c r="J22" s="197">
        <v>0</v>
      </c>
      <c r="K22" s="197">
        <v>0.24</v>
      </c>
      <c r="L22" s="197">
        <v>0.24</v>
      </c>
      <c r="M22" s="197">
        <v>0</v>
      </c>
      <c r="N22" s="197">
        <v>0.38</v>
      </c>
      <c r="O22" s="197">
        <v>0.38</v>
      </c>
      <c r="P22" s="197">
        <v>0</v>
      </c>
      <c r="Q22" s="197">
        <v>0</v>
      </c>
    </row>
    <row r="23" spans="1:17" ht="14.25" customHeight="1">
      <c r="A23" s="195" t="s">
        <v>123</v>
      </c>
      <c r="B23" s="196"/>
      <c r="C23" s="196" t="s">
        <v>11</v>
      </c>
      <c r="D23" s="196" t="s">
        <v>124</v>
      </c>
      <c r="E23" s="197">
        <v>162.9</v>
      </c>
      <c r="F23" s="197">
        <v>44.36</v>
      </c>
      <c r="G23" s="197">
        <v>118.54</v>
      </c>
      <c r="H23" s="197">
        <v>154.99</v>
      </c>
      <c r="I23" s="197">
        <v>0</v>
      </c>
      <c r="J23" s="197">
        <v>154.99</v>
      </c>
      <c r="K23" s="197">
        <v>221.17</v>
      </c>
      <c r="L23" s="197">
        <v>1.04</v>
      </c>
      <c r="M23" s="197">
        <v>220.13</v>
      </c>
      <c r="N23" s="197">
        <v>96.72</v>
      </c>
      <c r="O23" s="197">
        <v>43.32</v>
      </c>
      <c r="P23" s="197">
        <v>53.4</v>
      </c>
      <c r="Q23" s="197">
        <v>0</v>
      </c>
    </row>
    <row r="24" spans="1:17" ht="14.25" customHeight="1">
      <c r="A24" s="195" t="s">
        <v>125</v>
      </c>
      <c r="B24" s="196"/>
      <c r="C24" s="196" t="s">
        <v>11</v>
      </c>
      <c r="D24" s="196" t="s">
        <v>126</v>
      </c>
      <c r="E24" s="197">
        <v>162.9</v>
      </c>
      <c r="F24" s="197">
        <v>44.36</v>
      </c>
      <c r="G24" s="197">
        <v>118.54</v>
      </c>
      <c r="H24" s="197">
        <v>154.99</v>
      </c>
      <c r="I24" s="197">
        <v>0</v>
      </c>
      <c r="J24" s="197">
        <v>154.99</v>
      </c>
      <c r="K24" s="197">
        <v>221.17</v>
      </c>
      <c r="L24" s="197">
        <v>1.04</v>
      </c>
      <c r="M24" s="197">
        <v>220.13</v>
      </c>
      <c r="N24" s="197">
        <v>96.72</v>
      </c>
      <c r="O24" s="197">
        <v>43.32</v>
      </c>
      <c r="P24" s="197">
        <v>53.4</v>
      </c>
      <c r="Q24" s="197">
        <v>0</v>
      </c>
    </row>
    <row r="25" spans="1:17" ht="14.25" customHeight="1">
      <c r="A25" s="195" t="s">
        <v>127</v>
      </c>
      <c r="B25" s="196"/>
      <c r="C25" s="196" t="s">
        <v>11</v>
      </c>
      <c r="D25" s="196" t="s">
        <v>128</v>
      </c>
      <c r="E25" s="197">
        <v>162.9</v>
      </c>
      <c r="F25" s="197">
        <v>44.36</v>
      </c>
      <c r="G25" s="197">
        <v>118.54</v>
      </c>
      <c r="H25" s="197">
        <v>154.99</v>
      </c>
      <c r="I25" s="197">
        <v>0</v>
      </c>
      <c r="J25" s="197">
        <v>154.99</v>
      </c>
      <c r="K25" s="197">
        <v>221.17</v>
      </c>
      <c r="L25" s="197">
        <v>1.04</v>
      </c>
      <c r="M25" s="197">
        <v>220.13</v>
      </c>
      <c r="N25" s="197">
        <v>96.72</v>
      </c>
      <c r="O25" s="197">
        <v>43.32</v>
      </c>
      <c r="P25" s="197">
        <v>53.4</v>
      </c>
      <c r="Q25" s="197">
        <v>0</v>
      </c>
    </row>
    <row r="26" spans="1:17" ht="14.25" customHeight="1">
      <c r="A26" s="195" t="s">
        <v>129</v>
      </c>
      <c r="B26" s="196"/>
      <c r="C26" s="196" t="s">
        <v>11</v>
      </c>
      <c r="D26" s="196" t="s">
        <v>130</v>
      </c>
      <c r="E26" s="197">
        <v>0.28</v>
      </c>
      <c r="F26" s="197">
        <v>0.28</v>
      </c>
      <c r="G26" s="197">
        <v>0</v>
      </c>
      <c r="H26" s="197">
        <v>95.38</v>
      </c>
      <c r="I26" s="197">
        <v>44.45</v>
      </c>
      <c r="J26" s="197">
        <v>50.93</v>
      </c>
      <c r="K26" s="197">
        <v>95.38</v>
      </c>
      <c r="L26" s="197">
        <v>44.45</v>
      </c>
      <c r="M26" s="197">
        <v>50.93</v>
      </c>
      <c r="N26" s="197">
        <v>0.28</v>
      </c>
      <c r="O26" s="197">
        <v>0.28</v>
      </c>
      <c r="P26" s="197">
        <v>0</v>
      </c>
      <c r="Q26" s="197">
        <v>0</v>
      </c>
    </row>
    <row r="27" spans="1:17" ht="14.25" customHeight="1">
      <c r="A27" s="195" t="s">
        <v>131</v>
      </c>
      <c r="B27" s="196"/>
      <c r="C27" s="196" t="s">
        <v>11</v>
      </c>
      <c r="D27" s="196" t="s">
        <v>132</v>
      </c>
      <c r="E27" s="197">
        <v>0</v>
      </c>
      <c r="F27" s="197">
        <v>0</v>
      </c>
      <c r="G27" s="197">
        <v>0</v>
      </c>
      <c r="H27" s="197">
        <v>50.93</v>
      </c>
      <c r="I27" s="197">
        <v>0</v>
      </c>
      <c r="J27" s="197">
        <v>50.93</v>
      </c>
      <c r="K27" s="197">
        <v>50.93</v>
      </c>
      <c r="L27" s="197">
        <v>0</v>
      </c>
      <c r="M27" s="197">
        <v>50.93</v>
      </c>
      <c r="N27" s="197">
        <v>0</v>
      </c>
      <c r="O27" s="197">
        <v>0</v>
      </c>
      <c r="P27" s="197">
        <v>0</v>
      </c>
      <c r="Q27" s="197">
        <v>0</v>
      </c>
    </row>
    <row r="28" spans="1:17" ht="14.25" customHeight="1">
      <c r="A28" s="195" t="s">
        <v>133</v>
      </c>
      <c r="B28" s="196"/>
      <c r="C28" s="196" t="s">
        <v>11</v>
      </c>
      <c r="D28" s="196" t="s">
        <v>134</v>
      </c>
      <c r="E28" s="197">
        <v>0</v>
      </c>
      <c r="F28" s="197">
        <v>0</v>
      </c>
      <c r="G28" s="197">
        <v>0</v>
      </c>
      <c r="H28" s="197">
        <v>50.93</v>
      </c>
      <c r="I28" s="197">
        <v>0</v>
      </c>
      <c r="J28" s="197">
        <v>50.93</v>
      </c>
      <c r="K28" s="197">
        <v>50.93</v>
      </c>
      <c r="L28" s="197">
        <v>0</v>
      </c>
      <c r="M28" s="197">
        <v>50.93</v>
      </c>
      <c r="N28" s="197">
        <v>0</v>
      </c>
      <c r="O28" s="197">
        <v>0</v>
      </c>
      <c r="P28" s="197">
        <v>0</v>
      </c>
      <c r="Q28" s="197">
        <v>0</v>
      </c>
    </row>
    <row r="29" spans="1:17" ht="14.25" customHeight="1">
      <c r="A29" s="195" t="s">
        <v>135</v>
      </c>
      <c r="B29" s="196"/>
      <c r="C29" s="196" t="s">
        <v>11</v>
      </c>
      <c r="D29" s="196" t="s">
        <v>136</v>
      </c>
      <c r="E29" s="197">
        <v>0.28</v>
      </c>
      <c r="F29" s="197">
        <v>0.28</v>
      </c>
      <c r="G29" s="197">
        <v>0</v>
      </c>
      <c r="H29" s="197">
        <v>44.45</v>
      </c>
      <c r="I29" s="197">
        <v>44.45</v>
      </c>
      <c r="J29" s="197">
        <v>0</v>
      </c>
      <c r="K29" s="197">
        <v>44.45</v>
      </c>
      <c r="L29" s="197">
        <v>44.45</v>
      </c>
      <c r="M29" s="197">
        <v>0</v>
      </c>
      <c r="N29" s="197">
        <v>0.28</v>
      </c>
      <c r="O29" s="197">
        <v>0.28</v>
      </c>
      <c r="P29" s="197">
        <v>0</v>
      </c>
      <c r="Q29" s="197">
        <v>0</v>
      </c>
    </row>
    <row r="30" spans="1:17" ht="14.25" customHeight="1">
      <c r="A30" s="195" t="s">
        <v>137</v>
      </c>
      <c r="B30" s="196"/>
      <c r="C30" s="196" t="s">
        <v>11</v>
      </c>
      <c r="D30" s="196" t="s">
        <v>138</v>
      </c>
      <c r="E30" s="197">
        <v>0.28</v>
      </c>
      <c r="F30" s="197">
        <v>0.28</v>
      </c>
      <c r="G30" s="197">
        <v>0</v>
      </c>
      <c r="H30" s="197">
        <v>44.45</v>
      </c>
      <c r="I30" s="197">
        <v>44.45</v>
      </c>
      <c r="J30" s="197">
        <v>0</v>
      </c>
      <c r="K30" s="197">
        <v>44.45</v>
      </c>
      <c r="L30" s="197">
        <v>44.45</v>
      </c>
      <c r="M30" s="197">
        <v>0</v>
      </c>
      <c r="N30" s="197">
        <v>0.28</v>
      </c>
      <c r="O30" s="197">
        <v>0.28</v>
      </c>
      <c r="P30" s="197">
        <v>0</v>
      </c>
      <c r="Q30" s="197">
        <v>0</v>
      </c>
    </row>
    <row r="31" spans="1:17" ht="14.25" customHeight="1">
      <c r="A31" s="195" t="s">
        <v>188</v>
      </c>
      <c r="B31" s="196"/>
      <c r="C31" s="196" t="s">
        <v>11</v>
      </c>
      <c r="D31" s="196" t="s">
        <v>11</v>
      </c>
      <c r="E31" s="196" t="s">
        <v>11</v>
      </c>
      <c r="F31" s="196" t="s">
        <v>11</v>
      </c>
      <c r="G31" s="196" t="s">
        <v>11</v>
      </c>
      <c r="H31" s="196" t="s">
        <v>11</v>
      </c>
      <c r="I31" s="196" t="s">
        <v>11</v>
      </c>
      <c r="J31" s="196" t="s">
        <v>11</v>
      </c>
      <c r="K31" s="196" t="s">
        <v>11</v>
      </c>
      <c r="L31" s="196" t="s">
        <v>11</v>
      </c>
      <c r="M31" s="196" t="s">
        <v>11</v>
      </c>
      <c r="N31" s="196" t="s">
        <v>11</v>
      </c>
      <c r="O31" s="196" t="s">
        <v>11</v>
      </c>
      <c r="P31" s="196" t="s">
        <v>11</v>
      </c>
      <c r="Q31" s="196" t="s">
        <v>11</v>
      </c>
    </row>
    <row r="32" spans="1:6" ht="14.25" customHeight="1">
      <c r="A32" s="125"/>
      <c r="B32" s="125"/>
      <c r="C32" s="125"/>
      <c r="D32" s="125"/>
      <c r="E32" s="125"/>
      <c r="F32" s="125"/>
    </row>
    <row r="33" spans="1:6" ht="14.25" customHeight="1">
      <c r="A33" s="125"/>
      <c r="B33" s="125"/>
      <c r="C33" s="125"/>
      <c r="D33" s="125"/>
      <c r="E33" s="125"/>
      <c r="F33" s="125"/>
    </row>
    <row r="34" spans="1:6" ht="14.25" customHeight="1">
      <c r="A34" s="125"/>
      <c r="B34" s="125"/>
      <c r="C34" s="125"/>
      <c r="D34" s="125"/>
      <c r="E34" s="125"/>
      <c r="F34" s="125"/>
    </row>
    <row r="35" spans="1:6" ht="14.25" customHeight="1">
      <c r="A35" s="125"/>
      <c r="B35" s="125"/>
      <c r="C35" s="125"/>
      <c r="D35" s="125"/>
      <c r="E35" s="125"/>
      <c r="F35" s="125"/>
    </row>
    <row r="36" spans="1:6" ht="14.25" customHeight="1">
      <c r="A36" s="125"/>
      <c r="B36" s="125"/>
      <c r="C36" s="125"/>
      <c r="D36" s="125"/>
      <c r="E36" s="125"/>
      <c r="F36" s="125"/>
    </row>
    <row r="37" spans="1:6" ht="14.25" customHeight="1">
      <c r="A37" s="125"/>
      <c r="B37" s="125"/>
      <c r="C37" s="125"/>
      <c r="D37" s="125"/>
      <c r="E37" s="125"/>
      <c r="F37" s="125"/>
    </row>
    <row r="38" spans="1:6" ht="14.25" customHeight="1">
      <c r="A38" s="125"/>
      <c r="B38" s="125"/>
      <c r="C38" s="125"/>
      <c r="D38" s="125"/>
      <c r="E38" s="125"/>
      <c r="F38" s="125"/>
    </row>
  </sheetData>
  <sheetProtection/>
  <mergeCells count="50">
    <mergeCell ref="A1:Q1"/>
    <mergeCell ref="P2:Q2"/>
    <mergeCell ref="A3:C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Q31"/>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showZeros="0" workbookViewId="0" topLeftCell="C37">
      <selection activeCell="C40" activeCellId="1" sqref="I40 C40"/>
    </sheetView>
  </sheetViews>
  <sheetFormatPr defaultColWidth="9.00390625" defaultRowHeight="14.25"/>
  <cols>
    <col min="1" max="1" width="9.75390625" style="121" customWidth="1"/>
    <col min="2" max="2" width="38.875" style="121" customWidth="1"/>
    <col min="3" max="3" width="12.375" style="121" customWidth="1"/>
    <col min="4" max="4" width="9.75390625" style="121" customWidth="1"/>
    <col min="5" max="5" width="38.875" style="121" customWidth="1"/>
    <col min="6" max="6" width="12.375" style="121" customWidth="1"/>
    <col min="7" max="7" width="9.75390625" style="121" customWidth="1"/>
    <col min="8" max="8" width="38.875" style="121" customWidth="1"/>
    <col min="9" max="9" width="12.375" style="121" customWidth="1"/>
    <col min="10" max="16384" width="9.00390625" style="121" customWidth="1"/>
  </cols>
  <sheetData>
    <row r="1" spans="1:10" s="182" customFormat="1" ht="22.5">
      <c r="A1" s="83" t="s">
        <v>189</v>
      </c>
      <c r="B1" s="83"/>
      <c r="C1" s="83"/>
      <c r="D1" s="83"/>
      <c r="E1" s="83"/>
      <c r="F1" s="83"/>
      <c r="G1" s="83"/>
      <c r="H1" s="83"/>
      <c r="I1" s="83"/>
      <c r="J1" s="208"/>
    </row>
    <row r="2" spans="1:10" s="183" customFormat="1" ht="13.5" customHeight="1">
      <c r="A2" s="187"/>
      <c r="B2" s="187"/>
      <c r="C2" s="187"/>
      <c r="D2" s="187"/>
      <c r="E2" s="187"/>
      <c r="F2" s="187"/>
      <c r="G2" s="187"/>
      <c r="H2" s="37" t="s">
        <v>190</v>
      </c>
      <c r="I2" s="37"/>
      <c r="J2" s="209"/>
    </row>
    <row r="3" spans="1:10" s="184" customFormat="1" ht="13.5" customHeight="1">
      <c r="A3" s="188" t="s">
        <v>2</v>
      </c>
      <c r="B3" s="189"/>
      <c r="D3" s="189"/>
      <c r="E3" s="189"/>
      <c r="F3" s="189"/>
      <c r="G3" s="189"/>
      <c r="H3" s="190" t="s">
        <v>3</v>
      </c>
      <c r="I3" s="190"/>
      <c r="J3" s="210"/>
    </row>
    <row r="4" spans="1:10" s="185" customFormat="1" ht="13.5" customHeight="1">
      <c r="A4" s="191" t="s">
        <v>191</v>
      </c>
      <c r="B4" s="192"/>
      <c r="C4" s="192"/>
      <c r="D4" s="192" t="s">
        <v>192</v>
      </c>
      <c r="E4" s="192"/>
      <c r="F4" s="192" t="s">
        <v>11</v>
      </c>
      <c r="G4" s="192" t="s">
        <v>11</v>
      </c>
      <c r="H4" s="192" t="s">
        <v>11</v>
      </c>
      <c r="I4" s="192" t="s">
        <v>11</v>
      </c>
      <c r="J4" s="211"/>
    </row>
    <row r="5" spans="1:10" s="185" customFormat="1" ht="13.5" customHeight="1">
      <c r="A5" s="193" t="s">
        <v>193</v>
      </c>
      <c r="B5" s="194" t="s">
        <v>94</v>
      </c>
      <c r="C5" s="194" t="s">
        <v>8</v>
      </c>
      <c r="D5" s="194" t="s">
        <v>193</v>
      </c>
      <c r="E5" s="194" t="s">
        <v>94</v>
      </c>
      <c r="F5" s="194" t="s">
        <v>8</v>
      </c>
      <c r="G5" s="194" t="s">
        <v>193</v>
      </c>
      <c r="H5" s="194" t="s">
        <v>94</v>
      </c>
      <c r="I5" s="194" t="s">
        <v>8</v>
      </c>
      <c r="J5" s="211"/>
    </row>
    <row r="6" spans="1:10" s="185" customFormat="1" ht="13.5" customHeight="1">
      <c r="A6" s="193"/>
      <c r="B6" s="194" t="s">
        <v>11</v>
      </c>
      <c r="C6" s="194" t="s">
        <v>11</v>
      </c>
      <c r="D6" s="194" t="s">
        <v>11</v>
      </c>
      <c r="E6" s="194" t="s">
        <v>11</v>
      </c>
      <c r="F6" s="194" t="s">
        <v>11</v>
      </c>
      <c r="G6" s="194" t="s">
        <v>11</v>
      </c>
      <c r="H6" s="194" t="s">
        <v>11</v>
      </c>
      <c r="I6" s="194" t="s">
        <v>11</v>
      </c>
      <c r="J6" s="211"/>
    </row>
    <row r="7" spans="1:10" s="185" customFormat="1" ht="13.5" customHeight="1">
      <c r="A7" s="195" t="s">
        <v>194</v>
      </c>
      <c r="B7" s="196" t="s">
        <v>195</v>
      </c>
      <c r="C7" s="197">
        <v>519.53</v>
      </c>
      <c r="D7" s="196" t="s">
        <v>196</v>
      </c>
      <c r="E7" s="196" t="s">
        <v>197</v>
      </c>
      <c r="F7" s="197">
        <v>114.3</v>
      </c>
      <c r="G7" s="196" t="s">
        <v>198</v>
      </c>
      <c r="H7" s="196" t="s">
        <v>199</v>
      </c>
      <c r="I7" s="197">
        <v>1.04</v>
      </c>
      <c r="J7" s="211"/>
    </row>
    <row r="8" spans="1:10" s="185" customFormat="1" ht="13.5" customHeight="1">
      <c r="A8" s="195" t="s">
        <v>200</v>
      </c>
      <c r="B8" s="196" t="s">
        <v>201</v>
      </c>
      <c r="C8" s="197">
        <v>129.61</v>
      </c>
      <c r="D8" s="196" t="s">
        <v>202</v>
      </c>
      <c r="E8" s="196" t="s">
        <v>203</v>
      </c>
      <c r="F8" s="197">
        <v>20.81</v>
      </c>
      <c r="G8" s="196" t="s">
        <v>204</v>
      </c>
      <c r="H8" s="196" t="s">
        <v>205</v>
      </c>
      <c r="I8" s="197">
        <v>0</v>
      </c>
      <c r="J8" s="211"/>
    </row>
    <row r="9" spans="1:10" s="185" customFormat="1" ht="13.5" customHeight="1">
      <c r="A9" s="195" t="s">
        <v>206</v>
      </c>
      <c r="B9" s="196" t="s">
        <v>207</v>
      </c>
      <c r="C9" s="197">
        <v>84.02</v>
      </c>
      <c r="D9" s="196" t="s">
        <v>208</v>
      </c>
      <c r="E9" s="196" t="s">
        <v>209</v>
      </c>
      <c r="F9" s="197">
        <v>2.04</v>
      </c>
      <c r="G9" s="196" t="s">
        <v>210</v>
      </c>
      <c r="H9" s="196" t="s">
        <v>211</v>
      </c>
      <c r="I9" s="197">
        <v>0</v>
      </c>
      <c r="J9" s="211"/>
    </row>
    <row r="10" spans="1:10" s="185" customFormat="1" ht="13.5" customHeight="1">
      <c r="A10" s="195" t="s">
        <v>212</v>
      </c>
      <c r="B10" s="196" t="s">
        <v>213</v>
      </c>
      <c r="C10" s="197">
        <v>20.08</v>
      </c>
      <c r="D10" s="196" t="s">
        <v>214</v>
      </c>
      <c r="E10" s="196" t="s">
        <v>215</v>
      </c>
      <c r="F10" s="197">
        <v>0</v>
      </c>
      <c r="G10" s="196" t="s">
        <v>216</v>
      </c>
      <c r="H10" s="196" t="s">
        <v>217</v>
      </c>
      <c r="I10" s="197">
        <v>1.04</v>
      </c>
      <c r="J10" s="211"/>
    </row>
    <row r="11" spans="1:10" s="185" customFormat="1" ht="13.5" customHeight="1">
      <c r="A11" s="195" t="s">
        <v>218</v>
      </c>
      <c r="B11" s="196" t="s">
        <v>219</v>
      </c>
      <c r="C11" s="197">
        <v>0</v>
      </c>
      <c r="D11" s="196" t="s">
        <v>220</v>
      </c>
      <c r="E11" s="196" t="s">
        <v>221</v>
      </c>
      <c r="F11" s="197">
        <v>0.02</v>
      </c>
      <c r="G11" s="196" t="s">
        <v>222</v>
      </c>
      <c r="H11" s="196" t="s">
        <v>223</v>
      </c>
      <c r="I11" s="197">
        <v>0</v>
      </c>
      <c r="J11" s="211"/>
    </row>
    <row r="12" spans="1:10" s="185" customFormat="1" ht="13.5" customHeight="1">
      <c r="A12" s="195" t="s">
        <v>224</v>
      </c>
      <c r="B12" s="196" t="s">
        <v>225</v>
      </c>
      <c r="C12" s="197">
        <v>159.32</v>
      </c>
      <c r="D12" s="196" t="s">
        <v>226</v>
      </c>
      <c r="E12" s="196" t="s">
        <v>227</v>
      </c>
      <c r="F12" s="197">
        <v>7.41</v>
      </c>
      <c r="G12" s="196" t="s">
        <v>228</v>
      </c>
      <c r="H12" s="196" t="s">
        <v>229</v>
      </c>
      <c r="I12" s="197">
        <v>0</v>
      </c>
      <c r="J12" s="211"/>
    </row>
    <row r="13" spans="1:10" s="185" customFormat="1" ht="13.5" customHeight="1">
      <c r="A13" s="195" t="s">
        <v>230</v>
      </c>
      <c r="B13" s="196" t="s">
        <v>231</v>
      </c>
      <c r="C13" s="197">
        <v>31.34</v>
      </c>
      <c r="D13" s="196" t="s">
        <v>232</v>
      </c>
      <c r="E13" s="196" t="s">
        <v>233</v>
      </c>
      <c r="F13" s="197">
        <v>9.8</v>
      </c>
      <c r="G13" s="196" t="s">
        <v>234</v>
      </c>
      <c r="H13" s="196" t="s">
        <v>235</v>
      </c>
      <c r="I13" s="197">
        <v>0</v>
      </c>
      <c r="J13" s="211"/>
    </row>
    <row r="14" spans="1:10" s="185" customFormat="1" ht="13.5" customHeight="1">
      <c r="A14" s="195" t="s">
        <v>236</v>
      </c>
      <c r="B14" s="196" t="s">
        <v>237</v>
      </c>
      <c r="C14" s="197">
        <v>0</v>
      </c>
      <c r="D14" s="196" t="s">
        <v>238</v>
      </c>
      <c r="E14" s="196" t="s">
        <v>239</v>
      </c>
      <c r="F14" s="197">
        <v>0</v>
      </c>
      <c r="G14" s="196" t="s">
        <v>240</v>
      </c>
      <c r="H14" s="196" t="s">
        <v>241</v>
      </c>
      <c r="I14" s="197">
        <v>0</v>
      </c>
      <c r="J14" s="211"/>
    </row>
    <row r="15" spans="1:10" s="185" customFormat="1" ht="13.5" customHeight="1">
      <c r="A15" s="195" t="s">
        <v>242</v>
      </c>
      <c r="B15" s="196" t="s">
        <v>243</v>
      </c>
      <c r="C15" s="197">
        <v>15.55</v>
      </c>
      <c r="D15" s="196" t="s">
        <v>244</v>
      </c>
      <c r="E15" s="196" t="s">
        <v>245</v>
      </c>
      <c r="F15" s="197">
        <v>0</v>
      </c>
      <c r="G15" s="196" t="s">
        <v>246</v>
      </c>
      <c r="H15" s="196" t="s">
        <v>247</v>
      </c>
      <c r="I15" s="197">
        <v>0</v>
      </c>
      <c r="J15" s="211"/>
    </row>
    <row r="16" spans="1:10" s="185" customFormat="1" ht="13.5" customHeight="1">
      <c r="A16" s="195" t="s">
        <v>248</v>
      </c>
      <c r="B16" s="196" t="s">
        <v>249</v>
      </c>
      <c r="C16" s="197">
        <v>7.52</v>
      </c>
      <c r="D16" s="196" t="s">
        <v>250</v>
      </c>
      <c r="E16" s="196" t="s">
        <v>251</v>
      </c>
      <c r="F16" s="197">
        <v>0</v>
      </c>
      <c r="G16" s="196" t="s">
        <v>252</v>
      </c>
      <c r="H16" s="196" t="s">
        <v>253</v>
      </c>
      <c r="I16" s="197">
        <v>0</v>
      </c>
      <c r="J16" s="211"/>
    </row>
    <row r="17" spans="1:10" s="185" customFormat="1" ht="13.5" customHeight="1">
      <c r="A17" s="195" t="s">
        <v>254</v>
      </c>
      <c r="B17" s="196" t="s">
        <v>255</v>
      </c>
      <c r="C17" s="197">
        <v>0.24</v>
      </c>
      <c r="D17" s="196" t="s">
        <v>256</v>
      </c>
      <c r="E17" s="196" t="s">
        <v>257</v>
      </c>
      <c r="F17" s="197">
        <v>4.19</v>
      </c>
      <c r="G17" s="196" t="s">
        <v>258</v>
      </c>
      <c r="H17" s="196" t="s">
        <v>259</v>
      </c>
      <c r="I17" s="197">
        <v>0</v>
      </c>
      <c r="J17" s="211"/>
    </row>
    <row r="18" spans="1:10" s="185" customFormat="1" ht="13.5" customHeight="1">
      <c r="A18" s="195" t="s">
        <v>260</v>
      </c>
      <c r="B18" s="196" t="s">
        <v>138</v>
      </c>
      <c r="C18" s="197">
        <v>44.45</v>
      </c>
      <c r="D18" s="196" t="s">
        <v>261</v>
      </c>
      <c r="E18" s="196" t="s">
        <v>262</v>
      </c>
      <c r="F18" s="197">
        <v>0</v>
      </c>
      <c r="G18" s="196" t="s">
        <v>263</v>
      </c>
      <c r="H18" s="196" t="s">
        <v>264</v>
      </c>
      <c r="I18" s="197">
        <v>0</v>
      </c>
      <c r="J18" s="211"/>
    </row>
    <row r="19" spans="1:10" s="185" customFormat="1" ht="13.5" customHeight="1">
      <c r="A19" s="195" t="s">
        <v>265</v>
      </c>
      <c r="B19" s="196" t="s">
        <v>266</v>
      </c>
      <c r="C19" s="197">
        <v>0</v>
      </c>
      <c r="D19" s="196" t="s">
        <v>267</v>
      </c>
      <c r="E19" s="196" t="s">
        <v>268</v>
      </c>
      <c r="F19" s="197">
        <v>1.97</v>
      </c>
      <c r="G19" s="196" t="s">
        <v>269</v>
      </c>
      <c r="H19" s="196" t="s">
        <v>270</v>
      </c>
      <c r="I19" s="197">
        <v>0</v>
      </c>
      <c r="J19" s="211"/>
    </row>
    <row r="20" spans="1:10" s="185" customFormat="1" ht="13.5" customHeight="1">
      <c r="A20" s="195" t="s">
        <v>271</v>
      </c>
      <c r="B20" s="196" t="s">
        <v>272</v>
      </c>
      <c r="C20" s="197">
        <v>27.4</v>
      </c>
      <c r="D20" s="196" t="s">
        <v>273</v>
      </c>
      <c r="E20" s="196" t="s">
        <v>274</v>
      </c>
      <c r="F20" s="197">
        <v>0</v>
      </c>
      <c r="G20" s="196" t="s">
        <v>275</v>
      </c>
      <c r="H20" s="196" t="s">
        <v>276</v>
      </c>
      <c r="I20" s="197">
        <v>0</v>
      </c>
      <c r="J20" s="211"/>
    </row>
    <row r="21" spans="1:10" s="185" customFormat="1" ht="13.5" customHeight="1">
      <c r="A21" s="195" t="s">
        <v>277</v>
      </c>
      <c r="B21" s="196" t="s">
        <v>278</v>
      </c>
      <c r="C21" s="197">
        <v>0</v>
      </c>
      <c r="D21" s="196" t="s">
        <v>279</v>
      </c>
      <c r="E21" s="196" t="s">
        <v>280</v>
      </c>
      <c r="F21" s="197">
        <v>11.34</v>
      </c>
      <c r="G21" s="196" t="s">
        <v>281</v>
      </c>
      <c r="H21" s="196" t="s">
        <v>282</v>
      </c>
      <c r="I21" s="197">
        <v>0</v>
      </c>
      <c r="J21" s="211"/>
    </row>
    <row r="22" spans="1:9" s="185" customFormat="1" ht="13.5" customHeight="1">
      <c r="A22" s="195" t="s">
        <v>283</v>
      </c>
      <c r="B22" s="196" t="s">
        <v>284</v>
      </c>
      <c r="C22" s="197">
        <v>0</v>
      </c>
      <c r="D22" s="196" t="s">
        <v>285</v>
      </c>
      <c r="E22" s="196" t="s">
        <v>286</v>
      </c>
      <c r="F22" s="197">
        <v>0.06</v>
      </c>
      <c r="G22" s="196" t="s">
        <v>287</v>
      </c>
      <c r="H22" s="196" t="s">
        <v>288</v>
      </c>
      <c r="I22" s="197">
        <v>0</v>
      </c>
    </row>
    <row r="23" spans="1:9" s="185" customFormat="1" ht="13.5" customHeight="1">
      <c r="A23" s="195" t="s">
        <v>289</v>
      </c>
      <c r="B23" s="196" t="s">
        <v>290</v>
      </c>
      <c r="C23" s="197">
        <v>0</v>
      </c>
      <c r="D23" s="196" t="s">
        <v>291</v>
      </c>
      <c r="E23" s="196" t="s">
        <v>292</v>
      </c>
      <c r="F23" s="197">
        <v>3.52</v>
      </c>
      <c r="G23" s="196" t="s">
        <v>293</v>
      </c>
      <c r="H23" s="196" t="s">
        <v>294</v>
      </c>
      <c r="I23" s="197">
        <v>0</v>
      </c>
    </row>
    <row r="24" spans="1:9" s="185" customFormat="1" ht="13.5" customHeight="1">
      <c r="A24" s="195" t="s">
        <v>295</v>
      </c>
      <c r="B24" s="196" t="s">
        <v>296</v>
      </c>
      <c r="C24" s="197">
        <v>0</v>
      </c>
      <c r="D24" s="196" t="s">
        <v>297</v>
      </c>
      <c r="E24" s="196" t="s">
        <v>298</v>
      </c>
      <c r="F24" s="197">
        <v>0</v>
      </c>
      <c r="G24" s="196" t="s">
        <v>299</v>
      </c>
      <c r="H24" s="196" t="s">
        <v>300</v>
      </c>
      <c r="I24" s="197">
        <v>0</v>
      </c>
    </row>
    <row r="25" spans="1:9" s="185" customFormat="1" ht="13.5" customHeight="1">
      <c r="A25" s="195" t="s">
        <v>301</v>
      </c>
      <c r="B25" s="196" t="s">
        <v>302</v>
      </c>
      <c r="C25" s="197">
        <v>0</v>
      </c>
      <c r="D25" s="196" t="s">
        <v>303</v>
      </c>
      <c r="E25" s="196" t="s">
        <v>304</v>
      </c>
      <c r="F25" s="197">
        <v>0</v>
      </c>
      <c r="G25" s="196" t="s">
        <v>305</v>
      </c>
      <c r="H25" s="196" t="s">
        <v>306</v>
      </c>
      <c r="I25" s="197">
        <v>0</v>
      </c>
    </row>
    <row r="26" spans="1:9" s="185" customFormat="1" ht="13.5" customHeight="1">
      <c r="A26" s="195" t="s">
        <v>307</v>
      </c>
      <c r="B26" s="196" t="s">
        <v>308</v>
      </c>
      <c r="C26" s="197">
        <v>0</v>
      </c>
      <c r="D26" s="196" t="s">
        <v>309</v>
      </c>
      <c r="E26" s="196" t="s">
        <v>310</v>
      </c>
      <c r="F26" s="197">
        <v>0</v>
      </c>
      <c r="G26" s="196" t="s">
        <v>311</v>
      </c>
      <c r="H26" s="196" t="s">
        <v>312</v>
      </c>
      <c r="I26" s="197">
        <v>0</v>
      </c>
    </row>
    <row r="27" spans="1:9" s="185" customFormat="1" ht="13.5" customHeight="1">
      <c r="A27" s="195" t="s">
        <v>313</v>
      </c>
      <c r="B27" s="196" t="s">
        <v>314</v>
      </c>
      <c r="C27" s="197">
        <v>0</v>
      </c>
      <c r="D27" s="196" t="s">
        <v>315</v>
      </c>
      <c r="E27" s="196" t="s">
        <v>316</v>
      </c>
      <c r="F27" s="197">
        <v>49.55</v>
      </c>
      <c r="G27" s="196" t="s">
        <v>317</v>
      </c>
      <c r="H27" s="196" t="s">
        <v>318</v>
      </c>
      <c r="I27" s="197">
        <v>0</v>
      </c>
    </row>
    <row r="28" spans="1:9" s="185" customFormat="1" ht="13.5" customHeight="1">
      <c r="A28" s="195" t="s">
        <v>319</v>
      </c>
      <c r="B28" s="196" t="s">
        <v>320</v>
      </c>
      <c r="C28" s="197">
        <v>0</v>
      </c>
      <c r="D28" s="196" t="s">
        <v>321</v>
      </c>
      <c r="E28" s="196" t="s">
        <v>322</v>
      </c>
      <c r="F28" s="197">
        <v>0</v>
      </c>
      <c r="G28" s="196" t="s">
        <v>323</v>
      </c>
      <c r="H28" s="196" t="s">
        <v>324</v>
      </c>
      <c r="I28" s="197">
        <v>0</v>
      </c>
    </row>
    <row r="29" spans="1:9" s="185" customFormat="1" ht="13.5" customHeight="1">
      <c r="A29" s="195" t="s">
        <v>325</v>
      </c>
      <c r="B29" s="196" t="s">
        <v>326</v>
      </c>
      <c r="C29" s="197">
        <v>0</v>
      </c>
      <c r="D29" s="196" t="s">
        <v>327</v>
      </c>
      <c r="E29" s="196" t="s">
        <v>328</v>
      </c>
      <c r="F29" s="197">
        <v>0</v>
      </c>
      <c r="G29" s="196" t="s">
        <v>329</v>
      </c>
      <c r="H29" s="196" t="s">
        <v>330</v>
      </c>
      <c r="I29" s="197">
        <v>0</v>
      </c>
    </row>
    <row r="30" spans="1:9" s="185" customFormat="1" ht="13.5" customHeight="1">
      <c r="A30" s="195" t="s">
        <v>331</v>
      </c>
      <c r="B30" s="196" t="s">
        <v>332</v>
      </c>
      <c r="C30" s="197">
        <v>0</v>
      </c>
      <c r="D30" s="196" t="s">
        <v>333</v>
      </c>
      <c r="E30" s="196" t="s">
        <v>334</v>
      </c>
      <c r="F30" s="197">
        <v>0</v>
      </c>
      <c r="G30" s="196" t="s">
        <v>335</v>
      </c>
      <c r="H30" s="196" t="s">
        <v>140</v>
      </c>
      <c r="I30" s="197">
        <v>0</v>
      </c>
    </row>
    <row r="31" spans="1:9" s="185" customFormat="1" ht="13.5" customHeight="1">
      <c r="A31" s="195" t="s">
        <v>336</v>
      </c>
      <c r="B31" s="196" t="s">
        <v>337</v>
      </c>
      <c r="C31" s="197">
        <v>0</v>
      </c>
      <c r="D31" s="196" t="s">
        <v>338</v>
      </c>
      <c r="E31" s="196" t="s">
        <v>339</v>
      </c>
      <c r="F31" s="197">
        <v>0</v>
      </c>
      <c r="G31" s="196" t="s">
        <v>340</v>
      </c>
      <c r="H31" s="196" t="s">
        <v>341</v>
      </c>
      <c r="I31" s="197">
        <v>0</v>
      </c>
    </row>
    <row r="32" spans="1:9" s="185" customFormat="1" ht="13.5" customHeight="1">
      <c r="A32" s="195">
        <v>30311</v>
      </c>
      <c r="B32" s="196" t="s">
        <v>342</v>
      </c>
      <c r="C32" s="197">
        <v>0</v>
      </c>
      <c r="D32" s="196" t="s">
        <v>343</v>
      </c>
      <c r="E32" s="196" t="s">
        <v>344</v>
      </c>
      <c r="F32" s="197">
        <v>3.59</v>
      </c>
      <c r="G32" s="196" t="s">
        <v>345</v>
      </c>
      <c r="H32" s="196" t="s">
        <v>346</v>
      </c>
      <c r="I32" s="197">
        <v>0</v>
      </c>
    </row>
    <row r="33" spans="1:9" s="185" customFormat="1" ht="13.5" customHeight="1">
      <c r="A33" s="195" t="s">
        <v>347</v>
      </c>
      <c r="B33" s="196" t="s">
        <v>348</v>
      </c>
      <c r="C33" s="197">
        <v>0</v>
      </c>
      <c r="D33" s="196" t="s">
        <v>349</v>
      </c>
      <c r="E33" s="196" t="s">
        <v>350</v>
      </c>
      <c r="F33" s="197">
        <v>0</v>
      </c>
      <c r="G33" s="196" t="s">
        <v>351</v>
      </c>
      <c r="H33" s="196" t="s">
        <v>352</v>
      </c>
      <c r="I33" s="197">
        <v>0</v>
      </c>
    </row>
    <row r="34" spans="1:9" s="185" customFormat="1" ht="13.5" customHeight="1">
      <c r="A34" s="195" t="s">
        <v>11</v>
      </c>
      <c r="B34" s="196" t="s">
        <v>11</v>
      </c>
      <c r="C34" s="198" t="s">
        <v>11</v>
      </c>
      <c r="D34" s="196" t="s">
        <v>353</v>
      </c>
      <c r="E34" s="196" t="s">
        <v>354</v>
      </c>
      <c r="F34" s="197">
        <v>0</v>
      </c>
      <c r="G34" s="196" t="s">
        <v>355</v>
      </c>
      <c r="H34" s="196" t="s">
        <v>143</v>
      </c>
      <c r="I34" s="197">
        <v>0</v>
      </c>
    </row>
    <row r="35" spans="1:9" s="185" customFormat="1" ht="13.5" customHeight="1">
      <c r="A35" s="195" t="s">
        <v>11</v>
      </c>
      <c r="B35" s="196" t="s">
        <v>11</v>
      </c>
      <c r="C35" s="198" t="s">
        <v>11</v>
      </c>
      <c r="D35" s="196" t="s">
        <v>356</v>
      </c>
      <c r="E35" s="196" t="s">
        <v>357</v>
      </c>
      <c r="F35" s="197">
        <v>0</v>
      </c>
      <c r="G35" s="196" t="s">
        <v>11</v>
      </c>
      <c r="H35" s="196" t="s">
        <v>11</v>
      </c>
      <c r="I35" s="198" t="s">
        <v>11</v>
      </c>
    </row>
    <row r="36" spans="1:9" s="186" customFormat="1" ht="13.5" customHeight="1">
      <c r="A36" s="199" t="s">
        <v>11</v>
      </c>
      <c r="B36" s="200" t="s">
        <v>11</v>
      </c>
      <c r="C36" s="198" t="s">
        <v>11</v>
      </c>
      <c r="D36" s="200" t="s">
        <v>358</v>
      </c>
      <c r="E36" s="200" t="s">
        <v>359</v>
      </c>
      <c r="F36" s="197">
        <v>0</v>
      </c>
      <c r="G36" s="200" t="s">
        <v>11</v>
      </c>
      <c r="H36" s="200" t="s">
        <v>11</v>
      </c>
      <c r="I36" s="198" t="s">
        <v>11</v>
      </c>
    </row>
    <row r="37" spans="1:9" s="186" customFormat="1" ht="13.5" customHeight="1">
      <c r="A37" s="201" t="s">
        <v>11</v>
      </c>
      <c r="B37" s="201" t="s">
        <v>11</v>
      </c>
      <c r="C37" s="198" t="s">
        <v>11</v>
      </c>
      <c r="D37" s="201" t="s">
        <v>360</v>
      </c>
      <c r="E37" s="201" t="s">
        <v>361</v>
      </c>
      <c r="F37" s="197">
        <v>0</v>
      </c>
      <c r="G37" s="201"/>
      <c r="H37" s="201"/>
      <c r="I37" s="198" t="s">
        <v>11</v>
      </c>
    </row>
    <row r="38" spans="1:9" s="165" customFormat="1" ht="12.75">
      <c r="A38" s="201" t="s">
        <v>11</v>
      </c>
      <c r="B38" s="201" t="s">
        <v>11</v>
      </c>
      <c r="C38" s="198" t="s">
        <v>11</v>
      </c>
      <c r="D38" s="201" t="s">
        <v>362</v>
      </c>
      <c r="E38" s="201" t="s">
        <v>363</v>
      </c>
      <c r="F38" s="197">
        <v>0</v>
      </c>
      <c r="G38" s="201" t="s">
        <v>11</v>
      </c>
      <c r="H38" s="201" t="s">
        <v>11</v>
      </c>
      <c r="I38" s="198" t="s">
        <v>11</v>
      </c>
    </row>
    <row r="39" spans="1:9" s="165" customFormat="1" ht="12.75">
      <c r="A39" s="201" t="s">
        <v>11</v>
      </c>
      <c r="B39" s="201" t="s">
        <v>11</v>
      </c>
      <c r="C39" s="198" t="s">
        <v>11</v>
      </c>
      <c r="D39" s="201" t="s">
        <v>364</v>
      </c>
      <c r="E39" s="201" t="s">
        <v>365</v>
      </c>
      <c r="F39" s="197">
        <v>0</v>
      </c>
      <c r="G39" s="201" t="s">
        <v>11</v>
      </c>
      <c r="H39" s="201" t="s">
        <v>11</v>
      </c>
      <c r="I39" s="198" t="s">
        <v>11</v>
      </c>
    </row>
    <row r="40" spans="1:9" s="165" customFormat="1" ht="12.75">
      <c r="A40" s="177" t="s">
        <v>366</v>
      </c>
      <c r="B40" s="177"/>
      <c r="C40" s="197">
        <v>519.53</v>
      </c>
      <c r="D40" s="202" t="s">
        <v>367</v>
      </c>
      <c r="E40" s="203"/>
      <c r="F40" s="203"/>
      <c r="G40" s="203"/>
      <c r="H40" s="204"/>
      <c r="I40" s="197">
        <v>115.34</v>
      </c>
    </row>
    <row r="41" spans="1:9" s="165" customFormat="1" ht="12.75">
      <c r="A41" s="205" t="s">
        <v>368</v>
      </c>
      <c r="B41" s="206"/>
      <c r="C41" s="206" t="s">
        <v>11</v>
      </c>
      <c r="D41" s="206" t="s">
        <v>11</v>
      </c>
      <c r="E41" s="206" t="s">
        <v>11</v>
      </c>
      <c r="F41" s="206" t="s">
        <v>11</v>
      </c>
      <c r="G41" s="206" t="s">
        <v>11</v>
      </c>
      <c r="H41" s="206" t="s">
        <v>11</v>
      </c>
      <c r="I41" s="206" t="s">
        <v>11</v>
      </c>
    </row>
    <row r="42" spans="1:9" ht="15">
      <c r="A42" s="207"/>
      <c r="B42" s="207"/>
      <c r="C42" s="207"/>
      <c r="D42" s="207"/>
      <c r="E42" s="207"/>
      <c r="F42" s="207"/>
      <c r="G42" s="207"/>
      <c r="H42" s="207"/>
      <c r="I42" s="207"/>
    </row>
    <row r="43" spans="1:9" ht="15">
      <c r="A43" s="207"/>
      <c r="B43" s="207"/>
      <c r="C43" s="207"/>
      <c r="D43" s="207"/>
      <c r="E43" s="207"/>
      <c r="F43" s="207"/>
      <c r="G43" s="207"/>
      <c r="H43" s="207"/>
      <c r="I43" s="207"/>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38"/>
  <sheetViews>
    <sheetView workbookViewId="0" topLeftCell="A10">
      <selection activeCell="A4" sqref="A4:Q18"/>
    </sheetView>
  </sheetViews>
  <sheetFormatPr defaultColWidth="9.00390625" defaultRowHeight="14.25"/>
  <cols>
    <col min="1" max="3" width="5.625" style="121" customWidth="1"/>
    <col min="4" max="8" width="7.875" style="121" customWidth="1"/>
    <col min="9" max="10" width="9.25390625" style="121" customWidth="1"/>
    <col min="11" max="11" width="7.875" style="121" customWidth="1"/>
    <col min="12" max="13" width="9.50390625" style="121" customWidth="1"/>
    <col min="14" max="16" width="7.875" style="121" customWidth="1"/>
    <col min="17" max="17" width="10.50390625" style="121" customWidth="1"/>
    <col min="18" max="16384" width="9.00390625" style="121" customWidth="1"/>
  </cols>
  <sheetData>
    <row r="1" spans="1:17" ht="25.5" customHeight="1">
      <c r="A1" s="123" t="s">
        <v>369</v>
      </c>
      <c r="B1" s="123"/>
      <c r="C1" s="123"/>
      <c r="D1" s="123"/>
      <c r="E1" s="123"/>
      <c r="F1" s="123"/>
      <c r="G1" s="123"/>
      <c r="H1" s="123"/>
      <c r="I1" s="123"/>
      <c r="J1" s="123"/>
      <c r="K1" s="170"/>
      <c r="L1" s="170"/>
      <c r="M1" s="170"/>
      <c r="N1" s="170"/>
      <c r="O1" s="170"/>
      <c r="P1" s="170"/>
      <c r="Q1" s="170"/>
    </row>
    <row r="2" spans="1:17" s="165" customFormat="1" ht="18" customHeight="1">
      <c r="A2" s="146"/>
      <c r="B2" s="146"/>
      <c r="C2" s="146"/>
      <c r="D2" s="146"/>
      <c r="E2" s="146"/>
      <c r="F2" s="146"/>
      <c r="G2" s="146"/>
      <c r="H2" s="146"/>
      <c r="I2" s="146"/>
      <c r="J2" s="146"/>
      <c r="K2" s="171"/>
      <c r="L2" s="171"/>
      <c r="N2" s="172"/>
      <c r="O2" s="173"/>
      <c r="P2" s="173"/>
      <c r="Q2" s="180" t="s">
        <v>370</v>
      </c>
    </row>
    <row r="3" spans="1:17" s="165" customFormat="1" ht="18" customHeight="1">
      <c r="A3" s="147" t="s">
        <v>2</v>
      </c>
      <c r="B3" s="147"/>
      <c r="C3" s="147"/>
      <c r="D3" s="147"/>
      <c r="E3" s="148"/>
      <c r="F3" s="148"/>
      <c r="G3" s="148"/>
      <c r="H3" s="148"/>
      <c r="I3" s="148"/>
      <c r="J3" s="148"/>
      <c r="K3" s="174"/>
      <c r="L3" s="174"/>
      <c r="N3" s="175"/>
      <c r="O3" s="173"/>
      <c r="P3" s="173"/>
      <c r="Q3" s="181" t="s">
        <v>3</v>
      </c>
    </row>
    <row r="4" spans="1:17" s="145" customFormat="1" ht="18.75" customHeight="1">
      <c r="A4" s="150" t="s">
        <v>6</v>
      </c>
      <c r="B4" s="150"/>
      <c r="C4" s="150" t="s">
        <v>11</v>
      </c>
      <c r="D4" s="150" t="s">
        <v>11</v>
      </c>
      <c r="E4" s="150" t="s">
        <v>180</v>
      </c>
      <c r="F4" s="150"/>
      <c r="G4" s="150"/>
      <c r="H4" s="150" t="s">
        <v>181</v>
      </c>
      <c r="I4" s="150"/>
      <c r="J4" s="150"/>
      <c r="K4" s="176" t="s">
        <v>182</v>
      </c>
      <c r="L4" s="176"/>
      <c r="M4" s="176"/>
      <c r="N4" s="176" t="s">
        <v>80</v>
      </c>
      <c r="O4" s="176"/>
      <c r="P4" s="176" t="s">
        <v>11</v>
      </c>
      <c r="Q4" s="176" t="s">
        <v>11</v>
      </c>
    </row>
    <row r="5" spans="1:17" s="145" customFormat="1" ht="18.75" customHeight="1">
      <c r="A5" s="150" t="s">
        <v>183</v>
      </c>
      <c r="B5" s="150"/>
      <c r="C5" s="150"/>
      <c r="D5" s="150" t="s">
        <v>94</v>
      </c>
      <c r="E5" s="150" t="s">
        <v>100</v>
      </c>
      <c r="F5" s="150" t="s">
        <v>184</v>
      </c>
      <c r="G5" s="150" t="s">
        <v>185</v>
      </c>
      <c r="H5" s="150" t="s">
        <v>100</v>
      </c>
      <c r="I5" s="150" t="s">
        <v>147</v>
      </c>
      <c r="J5" s="150" t="s">
        <v>148</v>
      </c>
      <c r="K5" s="176" t="s">
        <v>100</v>
      </c>
      <c r="L5" s="176" t="s">
        <v>147</v>
      </c>
      <c r="M5" s="176" t="s">
        <v>148</v>
      </c>
      <c r="N5" s="176" t="s">
        <v>100</v>
      </c>
      <c r="O5" s="176" t="s">
        <v>184</v>
      </c>
      <c r="P5" s="176" t="s">
        <v>185</v>
      </c>
      <c r="Q5" s="176"/>
    </row>
    <row r="6" spans="1:17" s="145" customFormat="1" ht="18.75" customHeight="1">
      <c r="A6" s="150"/>
      <c r="B6" s="150" t="s">
        <v>11</v>
      </c>
      <c r="C6" s="150" t="s">
        <v>11</v>
      </c>
      <c r="D6" s="150" t="s">
        <v>11</v>
      </c>
      <c r="E6" s="150" t="s">
        <v>11</v>
      </c>
      <c r="F6" s="150" t="s">
        <v>11</v>
      </c>
      <c r="G6" s="166"/>
      <c r="H6" s="150" t="s">
        <v>11</v>
      </c>
      <c r="I6" s="150" t="s">
        <v>11</v>
      </c>
      <c r="J6" s="150" t="s">
        <v>95</v>
      </c>
      <c r="K6" s="176" t="s">
        <v>11</v>
      </c>
      <c r="L6" s="176" t="s">
        <v>11</v>
      </c>
      <c r="M6" s="176" t="s">
        <v>95</v>
      </c>
      <c r="N6" s="176" t="s">
        <v>11</v>
      </c>
      <c r="O6" s="176" t="s">
        <v>11</v>
      </c>
      <c r="P6" s="176" t="s">
        <v>186</v>
      </c>
      <c r="Q6" s="176" t="s">
        <v>371</v>
      </c>
    </row>
    <row r="7" spans="1:17" s="165" customFormat="1" ht="18.75" customHeight="1">
      <c r="A7" s="150"/>
      <c r="B7" s="150" t="s">
        <v>11</v>
      </c>
      <c r="C7" s="150" t="s">
        <v>11</v>
      </c>
      <c r="D7" s="150" t="s">
        <v>11</v>
      </c>
      <c r="E7" s="150" t="s">
        <v>11</v>
      </c>
      <c r="F7" s="150" t="s">
        <v>11</v>
      </c>
      <c r="G7" s="150" t="s">
        <v>11</v>
      </c>
      <c r="H7" s="150" t="s">
        <v>11</v>
      </c>
      <c r="I7" s="150" t="s">
        <v>11</v>
      </c>
      <c r="J7" s="150" t="s">
        <v>11</v>
      </c>
      <c r="K7" s="176" t="s">
        <v>11</v>
      </c>
      <c r="L7" s="176" t="s">
        <v>11</v>
      </c>
      <c r="M7" s="176" t="s">
        <v>11</v>
      </c>
      <c r="N7" s="176" t="s">
        <v>11</v>
      </c>
      <c r="O7" s="176" t="s">
        <v>11</v>
      </c>
      <c r="P7" s="176" t="s">
        <v>11</v>
      </c>
      <c r="Q7" s="176" t="s">
        <v>11</v>
      </c>
    </row>
    <row r="8" spans="1:17" s="165" customFormat="1" ht="19.5" customHeight="1">
      <c r="A8" s="150" t="s">
        <v>97</v>
      </c>
      <c r="B8" s="150" t="s">
        <v>98</v>
      </c>
      <c r="C8" s="150" t="s">
        <v>99</v>
      </c>
      <c r="D8" s="150" t="s">
        <v>10</v>
      </c>
      <c r="E8" s="167" t="s">
        <v>13</v>
      </c>
      <c r="F8" s="167" t="s">
        <v>16</v>
      </c>
      <c r="G8" s="167" t="s">
        <v>19</v>
      </c>
      <c r="H8" s="167" t="s">
        <v>22</v>
      </c>
      <c r="I8" s="167" t="s">
        <v>25</v>
      </c>
      <c r="J8" s="167" t="s">
        <v>28</v>
      </c>
      <c r="K8" s="177" t="s">
        <v>31</v>
      </c>
      <c r="L8" s="177" t="s">
        <v>34</v>
      </c>
      <c r="M8" s="177" t="s">
        <v>36</v>
      </c>
      <c r="N8" s="177" t="s">
        <v>38</v>
      </c>
      <c r="O8" s="177" t="s">
        <v>40</v>
      </c>
      <c r="P8" s="177" t="s">
        <v>42</v>
      </c>
      <c r="Q8" s="177" t="s">
        <v>44</v>
      </c>
    </row>
    <row r="9" spans="1:17" s="165" customFormat="1" ht="20.25" customHeight="1">
      <c r="A9" s="150"/>
      <c r="B9" s="150" t="s">
        <v>11</v>
      </c>
      <c r="C9" s="150" t="s">
        <v>11</v>
      </c>
      <c r="D9" s="150" t="s">
        <v>100</v>
      </c>
      <c r="E9" s="157"/>
      <c r="F9" s="157"/>
      <c r="G9" s="157"/>
      <c r="H9" s="157"/>
      <c r="I9" s="157"/>
      <c r="J9" s="157"/>
      <c r="K9" s="178"/>
      <c r="L9" s="178"/>
      <c r="M9" s="178"/>
      <c r="N9" s="178"/>
      <c r="O9" s="178"/>
      <c r="P9" s="178"/>
      <c r="Q9" s="178"/>
    </row>
    <row r="10" spans="1:17" s="165" customFormat="1" ht="20.25" customHeight="1">
      <c r="A10" s="155"/>
      <c r="B10" s="155"/>
      <c r="C10" s="155"/>
      <c r="D10" s="155"/>
      <c r="E10" s="157"/>
      <c r="F10" s="157"/>
      <c r="G10" s="157"/>
      <c r="H10" s="157"/>
      <c r="I10" s="157"/>
      <c r="J10" s="157"/>
      <c r="K10" s="178"/>
      <c r="L10" s="178"/>
      <c r="M10" s="178"/>
      <c r="N10" s="178"/>
      <c r="O10" s="178"/>
      <c r="P10" s="178"/>
      <c r="Q10" s="178"/>
    </row>
    <row r="11" spans="1:17" s="165" customFormat="1" ht="20.25" customHeight="1">
      <c r="A11" s="155"/>
      <c r="B11" s="155"/>
      <c r="C11" s="155"/>
      <c r="D11" s="155"/>
      <c r="E11" s="157"/>
      <c r="F11" s="157"/>
      <c r="G11" s="157"/>
      <c r="H11" s="157"/>
      <c r="I11" s="157"/>
      <c r="J11" s="157"/>
      <c r="K11" s="178"/>
      <c r="L11" s="178"/>
      <c r="M11" s="178"/>
      <c r="N11" s="178"/>
      <c r="O11" s="178"/>
      <c r="P11" s="178"/>
      <c r="Q11" s="178"/>
    </row>
    <row r="12" spans="1:17" s="165" customFormat="1" ht="20.25" customHeight="1">
      <c r="A12" s="155"/>
      <c r="B12" s="155"/>
      <c r="C12" s="155"/>
      <c r="D12" s="155"/>
      <c r="E12" s="157"/>
      <c r="F12" s="157"/>
      <c r="G12" s="157"/>
      <c r="H12" s="157"/>
      <c r="I12" s="157"/>
      <c r="J12" s="157"/>
      <c r="K12" s="178"/>
      <c r="L12" s="178"/>
      <c r="M12" s="178"/>
      <c r="N12" s="178"/>
      <c r="O12" s="178"/>
      <c r="P12" s="178"/>
      <c r="Q12" s="178"/>
    </row>
    <row r="13" spans="1:17" s="165" customFormat="1" ht="20.25" customHeight="1">
      <c r="A13" s="155"/>
      <c r="B13" s="155"/>
      <c r="C13" s="155"/>
      <c r="D13" s="155"/>
      <c r="E13" s="157"/>
      <c r="F13" s="157"/>
      <c r="G13" s="157"/>
      <c r="H13" s="157"/>
      <c r="I13" s="157"/>
      <c r="J13" s="157"/>
      <c r="K13" s="178"/>
      <c r="L13" s="178"/>
      <c r="M13" s="178"/>
      <c r="N13" s="178"/>
      <c r="O13" s="178"/>
      <c r="P13" s="178"/>
      <c r="Q13" s="178"/>
    </row>
    <row r="14" spans="1:17" s="165" customFormat="1" ht="20.25" customHeight="1">
      <c r="A14" s="155"/>
      <c r="B14" s="155"/>
      <c r="C14" s="155"/>
      <c r="D14" s="155"/>
      <c r="E14" s="157"/>
      <c r="F14" s="157"/>
      <c r="G14" s="157"/>
      <c r="H14" s="157"/>
      <c r="I14" s="157"/>
      <c r="J14" s="157"/>
      <c r="K14" s="178"/>
      <c r="L14" s="178"/>
      <c r="M14" s="178"/>
      <c r="N14" s="178"/>
      <c r="O14" s="178"/>
      <c r="P14" s="178"/>
      <c r="Q14" s="178"/>
    </row>
    <row r="15" spans="1:17" s="165" customFormat="1" ht="20.25" customHeight="1">
      <c r="A15" s="155"/>
      <c r="B15" s="155"/>
      <c r="C15" s="155"/>
      <c r="D15" s="155"/>
      <c r="E15" s="157"/>
      <c r="F15" s="157"/>
      <c r="G15" s="157"/>
      <c r="H15" s="157"/>
      <c r="I15" s="157"/>
      <c r="J15" s="157"/>
      <c r="K15" s="178"/>
      <c r="L15" s="178"/>
      <c r="M15" s="178"/>
      <c r="N15" s="178"/>
      <c r="O15" s="178"/>
      <c r="P15" s="178"/>
      <c r="Q15" s="178"/>
    </row>
    <row r="16" spans="1:17" s="165" customFormat="1" ht="20.25" customHeight="1">
      <c r="A16" s="155"/>
      <c r="B16" s="155"/>
      <c r="C16" s="155"/>
      <c r="D16" s="155"/>
      <c r="E16" s="157"/>
      <c r="F16" s="157"/>
      <c r="G16" s="157"/>
      <c r="H16" s="157"/>
      <c r="I16" s="157"/>
      <c r="J16" s="157"/>
      <c r="K16" s="178"/>
      <c r="L16" s="178"/>
      <c r="M16" s="178"/>
      <c r="N16" s="178"/>
      <c r="O16" s="178"/>
      <c r="P16" s="178"/>
      <c r="Q16" s="178"/>
    </row>
    <row r="17" spans="1:17" s="165" customFormat="1" ht="24" customHeight="1">
      <c r="A17" s="158" t="s">
        <v>372</v>
      </c>
      <c r="B17" s="158"/>
      <c r="C17" s="158"/>
      <c r="D17" s="158"/>
      <c r="E17" s="158"/>
      <c r="F17" s="159"/>
      <c r="G17" s="159"/>
      <c r="H17" s="159"/>
      <c r="I17" s="159"/>
      <c r="J17" s="159"/>
      <c r="K17" s="179"/>
      <c r="L17" s="179"/>
      <c r="M17" s="179"/>
      <c r="N17" s="179"/>
      <c r="O17" s="173"/>
      <c r="P17" s="173"/>
      <c r="Q17" s="173"/>
    </row>
    <row r="18" spans="1:17" ht="15">
      <c r="A18" s="168" t="s">
        <v>373</v>
      </c>
      <c r="B18" s="169"/>
      <c r="C18" s="169"/>
      <c r="D18" s="169"/>
      <c r="E18" s="169"/>
      <c r="F18" s="169"/>
      <c r="G18" s="169"/>
      <c r="H18" s="169"/>
      <c r="I18" s="169"/>
      <c r="J18" s="169"/>
      <c r="K18" s="169"/>
      <c r="L18" s="169"/>
      <c r="M18" s="169"/>
      <c r="N18" s="169"/>
      <c r="O18" s="169"/>
      <c r="P18" s="169"/>
      <c r="Q18" s="169"/>
    </row>
    <row r="19" spans="1:10" ht="15">
      <c r="A19" s="143"/>
      <c r="B19" s="143"/>
      <c r="C19" s="143"/>
      <c r="D19" s="143"/>
      <c r="E19" s="143"/>
      <c r="F19" s="143"/>
      <c r="G19" s="143"/>
      <c r="H19" s="143"/>
      <c r="I19" s="143"/>
      <c r="J19" s="143"/>
    </row>
    <row r="20" spans="1:10" ht="15">
      <c r="A20" s="143"/>
      <c r="B20" s="143"/>
      <c r="C20" s="143"/>
      <c r="D20" s="143"/>
      <c r="E20" s="143"/>
      <c r="F20" s="143"/>
      <c r="G20" s="143"/>
      <c r="H20" s="143"/>
      <c r="I20" s="143"/>
      <c r="J20" s="143"/>
    </row>
    <row r="21" spans="1:10" ht="15">
      <c r="A21" s="143"/>
      <c r="B21" s="143"/>
      <c r="C21" s="143"/>
      <c r="D21" s="143"/>
      <c r="E21" s="143"/>
      <c r="F21" s="143"/>
      <c r="G21" s="143"/>
      <c r="H21" s="143"/>
      <c r="I21" s="143"/>
      <c r="J21" s="143"/>
    </row>
    <row r="22" spans="1:6" ht="15">
      <c r="A22" s="143"/>
      <c r="B22" s="143"/>
      <c r="C22" s="143"/>
      <c r="D22" s="143"/>
      <c r="E22" s="143"/>
      <c r="F22" s="143"/>
    </row>
    <row r="23" spans="1:6" ht="15">
      <c r="A23" s="143"/>
      <c r="B23" s="143"/>
      <c r="C23" s="143"/>
      <c r="D23" s="143"/>
      <c r="E23" s="143"/>
      <c r="F23" s="143"/>
    </row>
    <row r="24" spans="1:6" ht="15">
      <c r="A24" s="143"/>
      <c r="B24" s="143"/>
      <c r="C24" s="143"/>
      <c r="D24" s="143"/>
      <c r="E24" s="143"/>
      <c r="F24" s="143"/>
    </row>
    <row r="25" spans="1:6" ht="15">
      <c r="A25" s="143"/>
      <c r="B25" s="143"/>
      <c r="C25" s="143"/>
      <c r="D25" s="143"/>
      <c r="E25" s="143"/>
      <c r="F25" s="143"/>
    </row>
    <row r="26" spans="1:6" ht="15">
      <c r="A26" s="143"/>
      <c r="B26" s="143"/>
      <c r="C26" s="143"/>
      <c r="D26" s="143"/>
      <c r="E26" s="143"/>
      <c r="F26" s="143"/>
    </row>
    <row r="27" spans="1:6" ht="15">
      <c r="A27" s="143"/>
      <c r="B27" s="143"/>
      <c r="C27" s="143"/>
      <c r="D27" s="143"/>
      <c r="E27" s="143"/>
      <c r="F27" s="143"/>
    </row>
    <row r="28" spans="1:6" ht="15">
      <c r="A28" s="143"/>
      <c r="B28" s="143"/>
      <c r="C28" s="143"/>
      <c r="D28" s="143"/>
      <c r="E28" s="143"/>
      <c r="F28" s="143"/>
    </row>
    <row r="29" spans="1:6" ht="15">
      <c r="A29" s="143"/>
      <c r="B29" s="143"/>
      <c r="C29" s="143"/>
      <c r="D29" s="143"/>
      <c r="E29" s="143"/>
      <c r="F29" s="143"/>
    </row>
    <row r="30" spans="1:6" ht="15">
      <c r="A30" s="143"/>
      <c r="B30" s="143"/>
      <c r="C30" s="143"/>
      <c r="D30" s="143"/>
      <c r="E30" s="143"/>
      <c r="F30" s="143"/>
    </row>
    <row r="31" spans="1:6" ht="15">
      <c r="A31" s="143"/>
      <c r="B31" s="143"/>
      <c r="C31" s="143"/>
      <c r="D31" s="143"/>
      <c r="E31" s="143"/>
      <c r="F31" s="143"/>
    </row>
    <row r="32" spans="1:6" ht="15">
      <c r="A32" s="143"/>
      <c r="B32" s="143"/>
      <c r="C32" s="143"/>
      <c r="D32" s="143"/>
      <c r="E32" s="143"/>
      <c r="F32" s="143"/>
    </row>
    <row r="33" spans="1:6" ht="15">
      <c r="A33" s="143"/>
      <c r="B33" s="143"/>
      <c r="C33" s="143"/>
      <c r="D33" s="143"/>
      <c r="E33" s="143"/>
      <c r="F33" s="143"/>
    </row>
    <row r="34" spans="1:6" ht="15">
      <c r="A34" s="143"/>
      <c r="B34" s="143"/>
      <c r="C34" s="143"/>
      <c r="D34" s="143"/>
      <c r="E34" s="143"/>
      <c r="F34" s="143"/>
    </row>
    <row r="35" spans="1:6" ht="15">
      <c r="A35" s="143"/>
      <c r="B35" s="143"/>
      <c r="C35" s="143"/>
      <c r="D35" s="143"/>
      <c r="E35" s="143"/>
      <c r="F35" s="143"/>
    </row>
    <row r="36" spans="1:6" ht="15">
      <c r="A36" s="143"/>
      <c r="B36" s="143"/>
      <c r="C36" s="143"/>
      <c r="D36" s="143"/>
      <c r="E36" s="143"/>
      <c r="F36" s="143"/>
    </row>
    <row r="37" spans="1:6" ht="15">
      <c r="A37" s="143"/>
      <c r="B37" s="143"/>
      <c r="C37" s="143"/>
      <c r="D37" s="143"/>
      <c r="E37" s="143"/>
      <c r="F37" s="143"/>
    </row>
    <row r="38" spans="1:6" ht="15">
      <c r="A38" s="143"/>
      <c r="B38" s="143"/>
      <c r="C38" s="143"/>
      <c r="D38" s="143"/>
      <c r="E38" s="143"/>
      <c r="F38" s="143"/>
    </row>
  </sheetData>
  <sheetProtection/>
  <mergeCells count="35">
    <mergeCell ref="A1:Q1"/>
    <mergeCell ref="A3:D3"/>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A18:Q1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0">
      <selection activeCell="A4" sqref="A4:J19"/>
    </sheetView>
  </sheetViews>
  <sheetFormatPr defaultColWidth="9.00390625" defaultRowHeight="14.25"/>
  <cols>
    <col min="1" max="2" width="3.75390625" style="121" customWidth="1"/>
    <col min="3" max="3" width="11.25390625" style="121" customWidth="1"/>
    <col min="4" max="8" width="7.875" style="121" customWidth="1"/>
    <col min="9" max="245" width="9.00390625" style="121" customWidth="1"/>
  </cols>
  <sheetData>
    <row r="1" spans="1:10" s="121" customFormat="1" ht="35.25" customHeight="1">
      <c r="A1" s="123" t="s">
        <v>374</v>
      </c>
      <c r="B1" s="123"/>
      <c r="C1" s="123"/>
      <c r="D1" s="123"/>
      <c r="E1" s="123"/>
      <c r="F1" s="123"/>
      <c r="G1" s="123"/>
      <c r="H1" s="123"/>
      <c r="I1" s="123"/>
      <c r="J1" s="123"/>
    </row>
    <row r="2" spans="1:10" s="121" customFormat="1" ht="18" customHeight="1">
      <c r="A2" s="146"/>
      <c r="B2" s="146"/>
      <c r="C2" s="146"/>
      <c r="D2" s="146"/>
      <c r="E2" s="146"/>
      <c r="F2" s="146"/>
      <c r="G2" s="146"/>
      <c r="H2" s="143"/>
      <c r="I2" s="143"/>
      <c r="J2" s="163" t="s">
        <v>375</v>
      </c>
    </row>
    <row r="3" spans="1:10" s="121" customFormat="1" ht="18" customHeight="1">
      <c r="A3" s="147" t="s">
        <v>2</v>
      </c>
      <c r="B3" s="147"/>
      <c r="C3" s="147"/>
      <c r="D3" s="147"/>
      <c r="E3" s="148"/>
      <c r="F3" s="148"/>
      <c r="G3" s="148"/>
      <c r="H3" s="149"/>
      <c r="I3" s="149"/>
      <c r="J3" s="164" t="s">
        <v>3</v>
      </c>
    </row>
    <row r="4" spans="1:10" s="144" customFormat="1" ht="15.75" customHeight="1">
      <c r="A4" s="150" t="s">
        <v>6</v>
      </c>
      <c r="B4" s="150"/>
      <c r="C4" s="150"/>
      <c r="D4" s="150"/>
      <c r="E4" s="151" t="s">
        <v>180</v>
      </c>
      <c r="F4" s="151" t="s">
        <v>181</v>
      </c>
      <c r="G4" s="151" t="s">
        <v>182</v>
      </c>
      <c r="H4" s="150" t="s">
        <v>80</v>
      </c>
      <c r="I4" s="150"/>
      <c r="J4" s="150"/>
    </row>
    <row r="5" spans="1:10" s="145" customFormat="1" ht="15.75" customHeight="1">
      <c r="A5" s="150" t="s">
        <v>183</v>
      </c>
      <c r="B5" s="150"/>
      <c r="C5" s="150"/>
      <c r="D5" s="150" t="s">
        <v>94</v>
      </c>
      <c r="E5" s="151"/>
      <c r="F5" s="151"/>
      <c r="G5" s="151"/>
      <c r="H5" s="150" t="s">
        <v>100</v>
      </c>
      <c r="I5" s="150" t="s">
        <v>376</v>
      </c>
      <c r="J5" s="150" t="s">
        <v>377</v>
      </c>
    </row>
    <row r="6" spans="1:10" s="145" customFormat="1" ht="15.75" customHeight="1">
      <c r="A6" s="150"/>
      <c r="B6" s="150"/>
      <c r="C6" s="150"/>
      <c r="D6" s="150"/>
      <c r="E6" s="151"/>
      <c r="F6" s="151"/>
      <c r="G6" s="152"/>
      <c r="H6" s="150"/>
      <c r="I6" s="150"/>
      <c r="J6" s="150" t="s">
        <v>187</v>
      </c>
    </row>
    <row r="7" spans="1:10" s="121" customFormat="1" ht="15.75" customHeight="1">
      <c r="A7" s="150"/>
      <c r="B7" s="150"/>
      <c r="C7" s="150"/>
      <c r="D7" s="150"/>
      <c r="E7" s="151"/>
      <c r="F7" s="151"/>
      <c r="G7" s="151"/>
      <c r="H7" s="150"/>
      <c r="I7" s="150"/>
      <c r="J7" s="150"/>
    </row>
    <row r="8" spans="1:10" s="121" customFormat="1" ht="15.75" customHeight="1">
      <c r="A8" s="150" t="s">
        <v>97</v>
      </c>
      <c r="B8" s="150" t="s">
        <v>98</v>
      </c>
      <c r="C8" s="150" t="s">
        <v>99</v>
      </c>
      <c r="D8" s="150" t="s">
        <v>10</v>
      </c>
      <c r="E8" s="153">
        <v>1</v>
      </c>
      <c r="F8" s="153">
        <v>2</v>
      </c>
      <c r="G8" s="153">
        <v>3</v>
      </c>
      <c r="H8" s="153">
        <v>4</v>
      </c>
      <c r="I8" s="153">
        <v>5</v>
      </c>
      <c r="J8" s="153">
        <v>6</v>
      </c>
    </row>
    <row r="9" spans="1:10" s="121" customFormat="1" ht="15.75" customHeight="1">
      <c r="A9" s="150"/>
      <c r="B9" s="150"/>
      <c r="C9" s="150"/>
      <c r="D9" s="150" t="s">
        <v>100</v>
      </c>
      <c r="E9" s="154"/>
      <c r="F9" s="154"/>
      <c r="G9" s="154"/>
      <c r="H9" s="154"/>
      <c r="I9" s="154"/>
      <c r="J9" s="157"/>
    </row>
    <row r="10" spans="1:10" s="121" customFormat="1" ht="20.25" customHeight="1">
      <c r="A10" s="155"/>
      <c r="B10" s="155"/>
      <c r="C10" s="155"/>
      <c r="D10" s="155"/>
      <c r="E10" s="156"/>
      <c r="F10" s="157"/>
      <c r="G10" s="157"/>
      <c r="H10" s="157"/>
      <c r="I10" s="157"/>
      <c r="J10" s="157"/>
    </row>
    <row r="11" spans="1:10" s="121" customFormat="1" ht="20.25" customHeight="1">
      <c r="A11" s="155"/>
      <c r="B11" s="155"/>
      <c r="C11" s="155"/>
      <c r="D11" s="155"/>
      <c r="E11" s="156"/>
      <c r="F11" s="157"/>
      <c r="G11" s="157"/>
      <c r="H11" s="157"/>
      <c r="I11" s="157"/>
      <c r="J11" s="157"/>
    </row>
    <row r="12" spans="1:10" s="121" customFormat="1" ht="20.25" customHeight="1">
      <c r="A12" s="155"/>
      <c r="B12" s="155"/>
      <c r="C12" s="155"/>
      <c r="D12" s="155"/>
      <c r="E12" s="156"/>
      <c r="F12" s="157"/>
      <c r="G12" s="157"/>
      <c r="H12" s="157"/>
      <c r="I12" s="157"/>
      <c r="J12" s="157"/>
    </row>
    <row r="13" spans="1:10" s="121" customFormat="1" ht="20.25" customHeight="1">
      <c r="A13" s="155"/>
      <c r="B13" s="155"/>
      <c r="C13" s="155"/>
      <c r="D13" s="155"/>
      <c r="E13" s="156"/>
      <c r="F13" s="157"/>
      <c r="G13" s="157"/>
      <c r="H13" s="157"/>
      <c r="I13" s="157"/>
      <c r="J13" s="157"/>
    </row>
    <row r="14" spans="1:10" s="121" customFormat="1" ht="20.25" customHeight="1">
      <c r="A14" s="155"/>
      <c r="B14" s="155"/>
      <c r="C14" s="155"/>
      <c r="D14" s="155"/>
      <c r="E14" s="156"/>
      <c r="F14" s="157"/>
      <c r="G14" s="157"/>
      <c r="H14" s="157"/>
      <c r="I14" s="157"/>
      <c r="J14" s="157"/>
    </row>
    <row r="15" spans="1:10" s="121" customFormat="1" ht="20.25" customHeight="1">
      <c r="A15" s="155"/>
      <c r="B15" s="155"/>
      <c r="C15" s="155"/>
      <c r="D15" s="155"/>
      <c r="E15" s="156"/>
      <c r="F15" s="157"/>
      <c r="G15" s="157"/>
      <c r="H15" s="157"/>
      <c r="I15" s="157"/>
      <c r="J15" s="157"/>
    </row>
    <row r="16" spans="1:10" s="121" customFormat="1" ht="20.25" customHeight="1">
      <c r="A16" s="155"/>
      <c r="B16" s="155"/>
      <c r="C16" s="155"/>
      <c r="D16" s="155"/>
      <c r="E16" s="156"/>
      <c r="F16" s="157"/>
      <c r="G16" s="157"/>
      <c r="H16" s="157"/>
      <c r="I16" s="157"/>
      <c r="J16" s="157"/>
    </row>
    <row r="17" spans="1:10" s="121" customFormat="1" ht="24" customHeight="1">
      <c r="A17" s="158" t="s">
        <v>378</v>
      </c>
      <c r="B17" s="158"/>
      <c r="C17" s="158"/>
      <c r="D17" s="158"/>
      <c r="E17" s="158"/>
      <c r="F17" s="159"/>
      <c r="G17" s="159"/>
      <c r="H17" s="160"/>
      <c r="I17" s="149"/>
      <c r="J17" s="149"/>
    </row>
    <row r="18" spans="1:10" ht="15">
      <c r="A18" s="161" t="s">
        <v>373</v>
      </c>
      <c r="B18" s="162"/>
      <c r="C18" s="162"/>
      <c r="D18" s="162"/>
      <c r="E18" s="162"/>
      <c r="F18" s="162"/>
      <c r="G18" s="162"/>
      <c r="H18" s="162"/>
      <c r="I18" s="162"/>
      <c r="J18" s="162"/>
    </row>
    <row r="19" spans="1:10" ht="15">
      <c r="A19" s="149"/>
      <c r="B19" s="149"/>
      <c r="C19" s="149"/>
      <c r="D19" s="149"/>
      <c r="E19" s="149"/>
      <c r="F19" s="149"/>
      <c r="G19" s="149"/>
      <c r="H19" s="149"/>
      <c r="I19" s="149"/>
      <c r="J19" s="149"/>
    </row>
    <row r="20" spans="1:10" ht="15">
      <c r="A20" s="143"/>
      <c r="B20" s="143"/>
      <c r="C20" s="143"/>
      <c r="D20" s="143"/>
      <c r="E20" s="143"/>
      <c r="F20" s="143"/>
      <c r="G20" s="143"/>
      <c r="H20" s="143"/>
      <c r="I20" s="143"/>
      <c r="J20" s="143"/>
    </row>
    <row r="21" spans="1:10" ht="15">
      <c r="A21" s="143"/>
      <c r="B21" s="143"/>
      <c r="C21" s="143"/>
      <c r="D21" s="143"/>
      <c r="E21" s="143"/>
      <c r="F21" s="143"/>
      <c r="G21" s="143"/>
      <c r="H21" s="143"/>
      <c r="I21" s="143"/>
      <c r="J21" s="143"/>
    </row>
    <row r="22" spans="1:6" ht="15">
      <c r="A22" s="143"/>
      <c r="B22" s="143"/>
      <c r="C22" s="143"/>
      <c r="D22" s="143"/>
      <c r="E22" s="143"/>
      <c r="F22" s="143"/>
    </row>
    <row r="23" spans="1:6" ht="15">
      <c r="A23" s="143"/>
      <c r="B23" s="143"/>
      <c r="C23" s="143"/>
      <c r="D23" s="143"/>
      <c r="E23" s="143"/>
      <c r="F23" s="143"/>
    </row>
    <row r="24" spans="1:6" ht="15">
      <c r="A24" s="143"/>
      <c r="B24" s="143"/>
      <c r="C24" s="143"/>
      <c r="D24" s="143"/>
      <c r="E24" s="143"/>
      <c r="F24" s="143"/>
    </row>
    <row r="25" spans="1:6" ht="15">
      <c r="A25" s="143"/>
      <c r="B25" s="143"/>
      <c r="C25" s="143"/>
      <c r="D25" s="143"/>
      <c r="E25" s="143"/>
      <c r="F25" s="143"/>
    </row>
    <row r="26" spans="1:6" ht="15">
      <c r="A26" s="143"/>
      <c r="B26" s="143"/>
      <c r="C26" s="143"/>
      <c r="D26" s="143"/>
      <c r="E26" s="143"/>
      <c r="F26" s="143"/>
    </row>
    <row r="27" spans="1:6" ht="15">
      <c r="A27" s="143"/>
      <c r="B27" s="143"/>
      <c r="C27" s="143"/>
      <c r="D27" s="143"/>
      <c r="E27" s="143"/>
      <c r="F27" s="143"/>
    </row>
    <row r="28" spans="1:6" ht="15">
      <c r="A28" s="143"/>
      <c r="B28" s="143"/>
      <c r="C28" s="143"/>
      <c r="D28" s="143"/>
      <c r="E28" s="143"/>
      <c r="F28" s="143"/>
    </row>
    <row r="29" spans="1:6" ht="15">
      <c r="A29" s="143"/>
      <c r="B29" s="143"/>
      <c r="C29" s="143"/>
      <c r="D29" s="143"/>
      <c r="E29" s="143"/>
      <c r="F29" s="143"/>
    </row>
    <row r="30" spans="1:6" ht="15">
      <c r="A30" s="143"/>
      <c r="B30" s="143"/>
      <c r="C30" s="143"/>
      <c r="D30" s="143"/>
      <c r="E30" s="143"/>
      <c r="F30" s="143"/>
    </row>
    <row r="31" spans="1:6" ht="15">
      <c r="A31" s="143"/>
      <c r="B31" s="143"/>
      <c r="C31" s="143"/>
      <c r="D31" s="143"/>
      <c r="E31" s="143"/>
      <c r="F31" s="143"/>
    </row>
    <row r="32" spans="1:6" ht="15">
      <c r="A32" s="143"/>
      <c r="B32" s="143"/>
      <c r="C32" s="143"/>
      <c r="D32" s="143"/>
      <c r="E32" s="143"/>
      <c r="F32" s="143"/>
    </row>
    <row r="33" spans="1:6" ht="15">
      <c r="A33" s="143"/>
      <c r="B33" s="143"/>
      <c r="C33" s="143"/>
      <c r="D33" s="143"/>
      <c r="E33" s="143"/>
      <c r="F33" s="143"/>
    </row>
    <row r="34" spans="1:6" ht="15">
      <c r="A34" s="143"/>
      <c r="B34" s="143"/>
      <c r="C34" s="143"/>
      <c r="D34" s="143"/>
      <c r="E34" s="143"/>
      <c r="F34" s="143"/>
    </row>
    <row r="35" spans="1:6" ht="15">
      <c r="A35" s="143"/>
      <c r="B35" s="143"/>
      <c r="C35" s="143"/>
      <c r="D35" s="143"/>
      <c r="E35" s="143"/>
      <c r="F35" s="143"/>
    </row>
    <row r="36" spans="1:6" ht="15">
      <c r="A36" s="143"/>
      <c r="B36" s="143"/>
      <c r="C36" s="143"/>
      <c r="D36" s="143"/>
      <c r="E36" s="143"/>
      <c r="F36" s="143"/>
    </row>
    <row r="37" spans="1:6" ht="15">
      <c r="A37" s="143"/>
      <c r="B37" s="143"/>
      <c r="C37" s="143"/>
      <c r="D37" s="143"/>
      <c r="E37" s="143"/>
      <c r="F37" s="143"/>
    </row>
    <row r="38" spans="1:6" ht="15">
      <c r="A38" s="143"/>
      <c r="B38" s="143"/>
      <c r="C38" s="143"/>
      <c r="D38" s="143"/>
      <c r="E38" s="143"/>
      <c r="F38" s="143"/>
    </row>
  </sheetData>
  <sheetProtection/>
  <mergeCells count="24">
    <mergeCell ref="A1:J1"/>
    <mergeCell ref="A3:D3"/>
    <mergeCell ref="A4:D4"/>
    <mergeCell ref="H4:J4"/>
    <mergeCell ref="A10:C10"/>
    <mergeCell ref="A11:C11"/>
    <mergeCell ref="A12:C12"/>
    <mergeCell ref="A13:C13"/>
    <mergeCell ref="A14:C14"/>
    <mergeCell ref="A15:C15"/>
    <mergeCell ref="A16:C16"/>
    <mergeCell ref="A17:G17"/>
    <mergeCell ref="A18:J18"/>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workbookViewId="0" topLeftCell="A1">
      <selection activeCell="C7" sqref="C7:C12"/>
    </sheetView>
  </sheetViews>
  <sheetFormatPr defaultColWidth="9.00390625" defaultRowHeight="14.25" customHeight="1"/>
  <cols>
    <col min="1" max="1" width="33.875" style="121" customWidth="1"/>
    <col min="2" max="2" width="10.625" style="122" customWidth="1"/>
    <col min="3" max="4" width="15.50390625" style="121" customWidth="1"/>
    <col min="5" max="16384" width="9.00390625" style="3" customWidth="1"/>
  </cols>
  <sheetData>
    <row r="1" spans="1:10" ht="26.25" customHeight="1">
      <c r="A1" s="123" t="s">
        <v>379</v>
      </c>
      <c r="B1" s="124"/>
      <c r="C1" s="123"/>
      <c r="D1" s="123"/>
      <c r="E1" s="125"/>
      <c r="F1" s="125"/>
      <c r="G1" s="125"/>
      <c r="H1" s="125"/>
      <c r="I1" s="125"/>
      <c r="J1" s="125"/>
    </row>
    <row r="2" spans="1:10" ht="18.75" customHeight="1">
      <c r="A2" s="126"/>
      <c r="B2" s="127"/>
      <c r="C2" s="126"/>
      <c r="D2" s="37" t="s">
        <v>380</v>
      </c>
      <c r="E2" s="125"/>
      <c r="F2" s="125"/>
      <c r="G2" s="125"/>
      <c r="H2" s="125"/>
      <c r="I2" s="125"/>
      <c r="J2" s="125"/>
    </row>
    <row r="3" spans="1:10" s="119" customFormat="1" ht="18.75" customHeight="1">
      <c r="A3" s="128" t="s">
        <v>2</v>
      </c>
      <c r="B3" s="128"/>
      <c r="C3" s="128"/>
      <c r="D3" s="129" t="s">
        <v>3</v>
      </c>
      <c r="E3" s="130"/>
      <c r="F3" s="130"/>
      <c r="G3" s="130"/>
      <c r="H3" s="130"/>
      <c r="I3" s="130"/>
      <c r="J3" s="130"/>
    </row>
    <row r="4" spans="1:10" s="119" customFormat="1" ht="18.75" customHeight="1">
      <c r="A4" s="131" t="s">
        <v>381</v>
      </c>
      <c r="B4" s="131" t="s">
        <v>7</v>
      </c>
      <c r="C4" s="131" t="s">
        <v>382</v>
      </c>
      <c r="D4" s="131" t="s">
        <v>383</v>
      </c>
      <c r="E4" s="130"/>
      <c r="F4" s="130"/>
      <c r="G4" s="130"/>
      <c r="H4" s="130"/>
      <c r="I4" s="130"/>
      <c r="J4" s="130"/>
    </row>
    <row r="5" spans="1:10" s="120" customFormat="1" ht="18.75" customHeight="1">
      <c r="A5" s="131" t="s">
        <v>384</v>
      </c>
      <c r="B5" s="131" t="s">
        <v>11</v>
      </c>
      <c r="C5" s="131" t="s">
        <v>13</v>
      </c>
      <c r="D5" s="131">
        <v>2</v>
      </c>
      <c r="E5" s="132"/>
      <c r="F5" s="132"/>
      <c r="G5" s="132"/>
      <c r="H5" s="132"/>
      <c r="I5" s="132"/>
      <c r="J5" s="132"/>
    </row>
    <row r="6" spans="1:10" s="120" customFormat="1" ht="18.75" customHeight="1">
      <c r="A6" s="133" t="s">
        <v>385</v>
      </c>
      <c r="B6" s="131">
        <v>1</v>
      </c>
      <c r="C6" s="131" t="s">
        <v>386</v>
      </c>
      <c r="D6" s="131" t="s">
        <v>386</v>
      </c>
      <c r="E6" s="132"/>
      <c r="F6" s="132"/>
      <c r="G6" s="134"/>
      <c r="H6" s="132"/>
      <c r="I6" s="132"/>
      <c r="J6" s="132"/>
    </row>
    <row r="7" spans="1:10" s="120" customFormat="1" ht="18.75" customHeight="1">
      <c r="A7" s="135" t="s">
        <v>387</v>
      </c>
      <c r="B7" s="131">
        <v>2</v>
      </c>
      <c r="C7" s="136">
        <v>3.4</v>
      </c>
      <c r="D7" s="136">
        <v>3.52</v>
      </c>
      <c r="E7" s="132"/>
      <c r="F7" s="132"/>
      <c r="G7" s="132"/>
      <c r="H7" s="132"/>
      <c r="I7" s="132"/>
      <c r="J7" s="132"/>
    </row>
    <row r="8" spans="1:10" s="120" customFormat="1" ht="18.75" customHeight="1">
      <c r="A8" s="135" t="s">
        <v>388</v>
      </c>
      <c r="B8" s="131">
        <v>3</v>
      </c>
      <c r="C8" s="136"/>
      <c r="D8" s="136">
        <v>0</v>
      </c>
      <c r="E8" s="132"/>
      <c r="F8" s="132"/>
      <c r="G8" s="132"/>
      <c r="H8" s="132"/>
      <c r="I8" s="132"/>
      <c r="J8" s="132"/>
    </row>
    <row r="9" spans="1:10" s="120" customFormat="1" ht="18.75" customHeight="1">
      <c r="A9" s="135" t="s">
        <v>389</v>
      </c>
      <c r="B9" s="131">
        <v>4</v>
      </c>
      <c r="C9" s="136"/>
      <c r="D9" s="136">
        <v>0</v>
      </c>
      <c r="E9" s="132"/>
      <c r="F9" s="132"/>
      <c r="G9" s="132"/>
      <c r="H9" s="132"/>
      <c r="I9" s="132"/>
      <c r="J9" s="132"/>
    </row>
    <row r="10" spans="1:10" s="120" customFormat="1" ht="18.75" customHeight="1">
      <c r="A10" s="135" t="s">
        <v>390</v>
      </c>
      <c r="B10" s="131">
        <v>5</v>
      </c>
      <c r="C10" s="136"/>
      <c r="D10" s="136">
        <v>0</v>
      </c>
      <c r="E10" s="132"/>
      <c r="F10" s="132"/>
      <c r="G10" s="132"/>
      <c r="H10" s="132"/>
      <c r="I10" s="132"/>
      <c r="J10" s="132"/>
    </row>
    <row r="11" spans="1:10" s="120" customFormat="1" ht="18.75" customHeight="1">
      <c r="A11" s="135" t="s">
        <v>391</v>
      </c>
      <c r="B11" s="131">
        <v>6</v>
      </c>
      <c r="C11" s="136"/>
      <c r="D11" s="136">
        <v>0</v>
      </c>
      <c r="E11" s="132"/>
      <c r="F11" s="132"/>
      <c r="G11" s="132"/>
      <c r="H11" s="132"/>
      <c r="I11" s="132"/>
      <c r="J11" s="132"/>
    </row>
    <row r="12" spans="1:10" s="120" customFormat="1" ht="18.75" customHeight="1">
      <c r="A12" s="135" t="s">
        <v>392</v>
      </c>
      <c r="B12" s="131">
        <v>7</v>
      </c>
      <c r="C12" s="136">
        <v>3.4</v>
      </c>
      <c r="D12" s="136">
        <v>3.52</v>
      </c>
      <c r="E12" s="132"/>
      <c r="F12" s="132"/>
      <c r="G12" s="132"/>
      <c r="H12" s="132"/>
      <c r="I12" s="132"/>
      <c r="J12" s="132"/>
    </row>
    <row r="13" spans="1:10" s="120" customFormat="1" ht="18.75" customHeight="1">
      <c r="A13" s="135" t="s">
        <v>393</v>
      </c>
      <c r="B13" s="131">
        <v>8</v>
      </c>
      <c r="C13" s="131" t="s">
        <v>386</v>
      </c>
      <c r="D13" s="136">
        <v>3.52</v>
      </c>
      <c r="E13" s="132"/>
      <c r="F13" s="132"/>
      <c r="G13" s="132"/>
      <c r="H13" s="132"/>
      <c r="I13" s="132"/>
      <c r="J13" s="132"/>
    </row>
    <row r="14" spans="1:10" s="120" customFormat="1" ht="18.75" customHeight="1">
      <c r="A14" s="135" t="s">
        <v>394</v>
      </c>
      <c r="B14" s="131">
        <v>9</v>
      </c>
      <c r="C14" s="131" t="s">
        <v>386</v>
      </c>
      <c r="D14" s="136">
        <v>0</v>
      </c>
      <c r="E14" s="132"/>
      <c r="F14" s="132"/>
      <c r="G14" s="132"/>
      <c r="H14" s="132"/>
      <c r="I14" s="132"/>
      <c r="J14" s="132"/>
    </row>
    <row r="15" spans="1:10" s="120" customFormat="1" ht="18.75" customHeight="1">
      <c r="A15" s="135" t="s">
        <v>395</v>
      </c>
      <c r="B15" s="131">
        <v>10</v>
      </c>
      <c r="C15" s="131" t="s">
        <v>386</v>
      </c>
      <c r="D15" s="136">
        <v>0</v>
      </c>
      <c r="E15" s="132"/>
      <c r="F15" s="132"/>
      <c r="G15" s="132"/>
      <c r="H15" s="132"/>
      <c r="I15" s="132"/>
      <c r="J15" s="132"/>
    </row>
    <row r="16" spans="1:10" s="120" customFormat="1" ht="18.75" customHeight="1">
      <c r="A16" s="135" t="s">
        <v>396</v>
      </c>
      <c r="B16" s="131">
        <v>11</v>
      </c>
      <c r="C16" s="131" t="s">
        <v>386</v>
      </c>
      <c r="D16" s="137" t="s">
        <v>386</v>
      </c>
      <c r="E16" s="132"/>
      <c r="F16" s="132"/>
      <c r="G16" s="132"/>
      <c r="H16" s="132"/>
      <c r="I16" s="132"/>
      <c r="J16" s="132"/>
    </row>
    <row r="17" spans="1:10" s="120" customFormat="1" ht="18.75" customHeight="1">
      <c r="A17" s="135" t="s">
        <v>397</v>
      </c>
      <c r="B17" s="131">
        <v>12</v>
      </c>
      <c r="C17" s="131" t="s">
        <v>386</v>
      </c>
      <c r="D17" s="138">
        <v>0</v>
      </c>
      <c r="E17" s="132"/>
      <c r="F17" s="132"/>
      <c r="G17" s="132"/>
      <c r="H17" s="132"/>
      <c r="I17" s="132"/>
      <c r="J17" s="132"/>
    </row>
    <row r="18" spans="1:10" s="120" customFormat="1" ht="18.75" customHeight="1">
      <c r="A18" s="135" t="s">
        <v>398</v>
      </c>
      <c r="B18" s="131">
        <v>13</v>
      </c>
      <c r="C18" s="131" t="s">
        <v>386</v>
      </c>
      <c r="D18" s="138">
        <v>0</v>
      </c>
      <c r="E18" s="132"/>
      <c r="F18" s="132"/>
      <c r="G18" s="132"/>
      <c r="H18" s="132"/>
      <c r="I18" s="132"/>
      <c r="J18" s="132"/>
    </row>
    <row r="19" spans="1:10" s="120" customFormat="1" ht="18.75" customHeight="1">
      <c r="A19" s="135" t="s">
        <v>399</v>
      </c>
      <c r="B19" s="131">
        <v>14</v>
      </c>
      <c r="C19" s="131" t="s">
        <v>386</v>
      </c>
      <c r="D19" s="138">
        <v>0</v>
      </c>
      <c r="E19" s="132"/>
      <c r="F19" s="132"/>
      <c r="G19" s="132"/>
      <c r="H19" s="132"/>
      <c r="I19" s="132"/>
      <c r="J19" s="132"/>
    </row>
    <row r="20" spans="1:10" s="120" customFormat="1" ht="18.75" customHeight="1">
      <c r="A20" s="135" t="s">
        <v>400</v>
      </c>
      <c r="B20" s="131">
        <v>15</v>
      </c>
      <c r="C20" s="131" t="s">
        <v>386</v>
      </c>
      <c r="D20" s="138">
        <v>0</v>
      </c>
      <c r="E20" s="132"/>
      <c r="F20" s="132"/>
      <c r="G20" s="132"/>
      <c r="H20" s="132"/>
      <c r="I20" s="132"/>
      <c r="J20" s="132"/>
    </row>
    <row r="21" spans="1:10" s="120" customFormat="1" ht="18.75" customHeight="1">
      <c r="A21" s="135" t="s">
        <v>401</v>
      </c>
      <c r="B21" s="131">
        <v>16</v>
      </c>
      <c r="C21" s="131" t="s">
        <v>386</v>
      </c>
      <c r="D21" s="138">
        <v>53</v>
      </c>
      <c r="E21" s="132"/>
      <c r="F21" s="132"/>
      <c r="G21" s="132"/>
      <c r="H21" s="132"/>
      <c r="I21" s="132"/>
      <c r="J21" s="132"/>
    </row>
    <row r="22" spans="1:6" s="120" customFormat="1" ht="18.75" customHeight="1">
      <c r="A22" s="135" t="s">
        <v>402</v>
      </c>
      <c r="B22" s="131">
        <v>17</v>
      </c>
      <c r="C22" s="131" t="s">
        <v>386</v>
      </c>
      <c r="D22" s="138">
        <v>0</v>
      </c>
      <c r="E22" s="132"/>
      <c r="F22" s="132"/>
    </row>
    <row r="23" spans="1:6" s="120" customFormat="1" ht="18.75" customHeight="1">
      <c r="A23" s="135" t="s">
        <v>403</v>
      </c>
      <c r="B23" s="131">
        <v>18</v>
      </c>
      <c r="C23" s="131" t="s">
        <v>386</v>
      </c>
      <c r="D23" s="138">
        <v>443</v>
      </c>
      <c r="E23" s="132"/>
      <c r="F23" s="132"/>
    </row>
    <row r="24" spans="1:6" s="120" customFormat="1" ht="18.75" customHeight="1">
      <c r="A24" s="135" t="s">
        <v>404</v>
      </c>
      <c r="B24" s="131">
        <v>19</v>
      </c>
      <c r="C24" s="131" t="s">
        <v>386</v>
      </c>
      <c r="D24" s="138">
        <v>0</v>
      </c>
      <c r="E24" s="132"/>
      <c r="F24" s="132"/>
    </row>
    <row r="25" spans="1:6" s="120" customFormat="1" ht="18.75" customHeight="1">
      <c r="A25" s="135" t="s">
        <v>405</v>
      </c>
      <c r="B25" s="131">
        <v>20</v>
      </c>
      <c r="C25" s="131" t="s">
        <v>386</v>
      </c>
      <c r="D25" s="138">
        <v>0</v>
      </c>
      <c r="E25" s="132"/>
      <c r="F25" s="132"/>
    </row>
    <row r="26" spans="1:6" s="120" customFormat="1" ht="18.75" customHeight="1">
      <c r="A26" s="135" t="s">
        <v>406</v>
      </c>
      <c r="B26" s="131">
        <v>21</v>
      </c>
      <c r="C26" s="131" t="s">
        <v>386</v>
      </c>
      <c r="D26" s="138">
        <v>0</v>
      </c>
      <c r="E26" s="132"/>
      <c r="F26" s="132"/>
    </row>
    <row r="27" spans="1:6" ht="18.75" customHeight="1">
      <c r="A27" s="133" t="s">
        <v>407</v>
      </c>
      <c r="B27" s="131">
        <v>22</v>
      </c>
      <c r="C27" s="131" t="s">
        <v>386</v>
      </c>
      <c r="D27" s="136">
        <v>0</v>
      </c>
      <c r="E27" s="125"/>
      <c r="F27" s="125"/>
    </row>
    <row r="28" spans="1:6" ht="18.75" customHeight="1">
      <c r="A28" s="135" t="s">
        <v>408</v>
      </c>
      <c r="B28" s="131">
        <v>23</v>
      </c>
      <c r="C28" s="131" t="s">
        <v>386</v>
      </c>
      <c r="D28" s="136">
        <v>0</v>
      </c>
      <c r="E28" s="125"/>
      <c r="F28" s="125"/>
    </row>
    <row r="29" spans="1:6" ht="18.75" customHeight="1">
      <c r="A29" s="135" t="s">
        <v>409</v>
      </c>
      <c r="B29" s="131">
        <v>24</v>
      </c>
      <c r="C29" s="131" t="s">
        <v>386</v>
      </c>
      <c r="D29" s="136">
        <v>0</v>
      </c>
      <c r="E29" s="125"/>
      <c r="F29" s="125"/>
    </row>
    <row r="30" spans="1:6" ht="41.25" customHeight="1">
      <c r="A30" s="139" t="s">
        <v>410</v>
      </c>
      <c r="B30" s="139"/>
      <c r="C30" s="139" t="s">
        <v>11</v>
      </c>
      <c r="D30" s="139"/>
      <c r="E30" s="125"/>
      <c r="F30" s="125"/>
    </row>
    <row r="31" spans="1:6" ht="27.75" customHeight="1">
      <c r="A31" s="140" t="s">
        <v>411</v>
      </c>
      <c r="B31" s="140"/>
      <c r="C31" s="140" t="s">
        <v>11</v>
      </c>
      <c r="D31" s="140"/>
      <c r="E31" s="125"/>
      <c r="F31" s="125"/>
    </row>
    <row r="32" spans="1:6" ht="14.25" customHeight="1">
      <c r="A32" s="141"/>
      <c r="B32" s="142"/>
      <c r="C32" s="141"/>
      <c r="D32" s="141"/>
      <c r="E32" s="125"/>
      <c r="F32" s="125"/>
    </row>
    <row r="33" spans="1:6" ht="14.25" customHeight="1">
      <c r="A33" s="143"/>
      <c r="C33" s="143"/>
      <c r="D33" s="143"/>
      <c r="E33" s="125"/>
      <c r="F33" s="125"/>
    </row>
    <row r="34" spans="1:6" ht="14.25" customHeight="1">
      <c r="A34" s="143"/>
      <c r="C34" s="143"/>
      <c r="D34" s="143"/>
      <c r="E34" s="125"/>
      <c r="F34" s="125"/>
    </row>
    <row r="35" spans="1:6" ht="14.25" customHeight="1">
      <c r="A35" s="143"/>
      <c r="C35" s="143"/>
      <c r="D35" s="143"/>
      <c r="E35" s="125"/>
      <c r="F35" s="125"/>
    </row>
    <row r="36" spans="1:6" ht="14.25" customHeight="1">
      <c r="A36" s="143"/>
      <c r="C36" s="143"/>
      <c r="D36" s="143"/>
      <c r="E36" s="125"/>
      <c r="F36" s="125"/>
    </row>
    <row r="37" spans="1:6" ht="14.25" customHeight="1">
      <c r="A37" s="143"/>
      <c r="C37" s="143"/>
      <c r="D37" s="143"/>
      <c r="E37" s="125"/>
      <c r="F37" s="125"/>
    </row>
    <row r="38" spans="1:6" ht="14.25" customHeight="1">
      <c r="A38" s="143"/>
      <c r="C38" s="143"/>
      <c r="D38" s="143"/>
      <c r="E38" s="125"/>
      <c r="F38" s="125"/>
    </row>
  </sheetData>
  <sheetProtection/>
  <mergeCells count="4">
    <mergeCell ref="A1:D1"/>
    <mergeCell ref="A30:D30"/>
    <mergeCell ref="A31:D31"/>
    <mergeCell ref="B4:B5"/>
  </mergeCells>
  <printOptions/>
  <pageMargins left="0.75"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简单</cp:lastModifiedBy>
  <cp:lastPrinted>2017-07-10T03:10:22Z</cp:lastPrinted>
  <dcterms:created xsi:type="dcterms:W3CDTF">2006-02-13T05:15:25Z</dcterms:created>
  <dcterms:modified xsi:type="dcterms:W3CDTF">2021-10-17T06:39:29Z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KSOReadingLayo">
    <vt:bool>true</vt:bool>
  </property>
  <property fmtid="{D5CDD505-2E9C-101B-9397-08002B2CF9AE}" pid="5" name="I">
    <vt:lpwstr>B7DD44F054A54DB989989C5F2B4332A7</vt:lpwstr>
  </property>
</Properties>
</file>