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00" firstSheet="3" activeTab="3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_FilterDatabase" localSheetId="6" hidden="1">'7.基本支出预算表'!$A$7:$U$42</definedName>
    <definedName name="_xlnm.Print_Titles" localSheetId="3">'4.财政拨款收支预算总表'!$1:$6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<sst xmlns="http://schemas.openxmlformats.org/spreadsheetml/2006/main" count="891" uniqueCount="408">
  <si>
    <t>1.财务收支预算总表</t>
  </si>
  <si>
    <t>单位名称：富源县市场监督管理局</t>
  </si>
  <si>
    <t xml:space="preserve"> 单位:元</t>
  </si>
  <si>
    <t>收       入</t>
  </si>
  <si>
    <t xml:space="preserve"> 支        出</t>
  </si>
  <si>
    <t>项      目</t>
  </si>
  <si>
    <t>2021年预算数</t>
  </si>
  <si>
    <t>项目(按功能分类)</t>
  </si>
  <si>
    <t>一、一般公共预算拨款收入</t>
  </si>
  <si>
    <t xml:space="preserve">  一、一般公共服务支出</t>
  </si>
  <si>
    <t xml:space="preserve">  1、本级财力安排</t>
  </si>
  <si>
    <t xml:space="preserve">  二、外交支出</t>
  </si>
  <si>
    <t xml:space="preserve">  2、专项收入安排</t>
  </si>
  <si>
    <t xml:space="preserve">  三、国防支出</t>
  </si>
  <si>
    <t xml:space="preserve">  3、执法办案补助</t>
  </si>
  <si>
    <t xml:space="preserve">  四、公共安全支出</t>
  </si>
  <si>
    <t xml:space="preserve">  4、收费成本补助</t>
  </si>
  <si>
    <t xml:space="preserve">  五、教育支出</t>
  </si>
  <si>
    <t xml:space="preserve">  5、国有资源（资产）有偿使用补助</t>
  </si>
  <si>
    <t xml:space="preserve">  六、科学技术支出</t>
  </si>
  <si>
    <t xml:space="preserve">  6、上级补助</t>
  </si>
  <si>
    <t xml:space="preserve">  七、文化旅游体育与传媒支出</t>
  </si>
  <si>
    <t xml:space="preserve">  7、一般债券</t>
  </si>
  <si>
    <t xml:space="preserve">  八、社会保障和就业支出</t>
  </si>
  <si>
    <t>二、政府性基金预算拨款收入</t>
  </si>
  <si>
    <t xml:space="preserve">  九、社会保险基金支出</t>
  </si>
  <si>
    <t xml:space="preserve">  十、卫生健康支出</t>
  </si>
  <si>
    <t xml:space="preserve">  2、上级补助</t>
  </si>
  <si>
    <t xml:space="preserve">  十一、节能环保支出</t>
  </si>
  <si>
    <t xml:space="preserve">  3、专项债券</t>
  </si>
  <si>
    <t xml:space="preserve">  十二、城乡社区支出</t>
  </si>
  <si>
    <t>三、国有资本经营预算拨款收入</t>
  </si>
  <si>
    <t xml:space="preserve">  十三、农林水支出</t>
  </si>
  <si>
    <t>四、财政专户管理资金收入</t>
  </si>
  <si>
    <t xml:space="preserve">  十四、交通运输支出</t>
  </si>
  <si>
    <t>五、单位资金</t>
  </si>
  <si>
    <t xml:space="preserve">  十五、资源勘探信息等支出</t>
  </si>
  <si>
    <t xml:space="preserve">  1、事业收入资金</t>
  </si>
  <si>
    <t xml:space="preserve">  十六、商业服务业等支出</t>
  </si>
  <si>
    <t xml:space="preserve">  2、上级补助收入资金</t>
  </si>
  <si>
    <t xml:space="preserve">  十七、金融支出</t>
  </si>
  <si>
    <t xml:space="preserve">  3、附属单位上缴收入资金</t>
  </si>
  <si>
    <t xml:space="preserve">  十八、援助其他地区支出</t>
  </si>
  <si>
    <t xml:space="preserve">  4、事业单位经营收入资金</t>
  </si>
  <si>
    <t xml:space="preserve">  十九、自然资源海洋气象等支出</t>
  </si>
  <si>
    <t xml:space="preserve">  5、其他收入资金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</si>
  <si>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</si>
  <si>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</si>
  <si>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</si>
  <si>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</si>
  <si>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</si>
  <si>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</si>
  <si>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</si>
  <si>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</si>
  <si>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</si>
  <si>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</si>
  <si>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 xml:space="preserve">  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</si>
  <si>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</si>
  <si>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</si>
  <si>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</si>
  <si>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</si>
  <si>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</si>
  <si>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</si>
  <si>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预算01-2表</t>
  </si>
  <si>
    <t>2.部门收入预算表</t>
  </si>
  <si>
    <t>单位:元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</si>
  <si>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</si>
  <si>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</si>
  <si>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</si>
  <si>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</si>
  <si>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</si>
  <si>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</si>
  <si>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</si>
  <si>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</si>
  <si>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</si>
  <si>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</si>
  <si>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</si>
  <si>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</si>
  <si>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</si>
  <si>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</si>
  <si>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</si>
  <si>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</si>
  <si>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150</t>
  </si>
  <si>
    <t>富源县市场监督管理局</t>
  </si>
  <si>
    <t>150001</t>
  </si>
  <si>
    <t xml:space="preserve">  富源县市场监督管理局</t>
  </si>
  <si>
    <t>3.部门支出预算表</t>
  </si>
  <si>
    <t>科目编码</t>
  </si>
  <si>
    <t>科目名称</t>
  </si>
  <si>
    <t>项目支出</t>
  </si>
  <si>
    <t>财政专户管理的支出</t>
  </si>
  <si>
    <t>事业单位
经营支出</t>
  </si>
  <si>
    <t>上级补助支出</t>
  </si>
  <si>
    <t>附属单位补助支出</t>
  </si>
  <si>
    <t>其他支出</t>
  </si>
  <si>
    <t>基本支出</t>
  </si>
  <si>
    <t>事业支出</t>
  </si>
  <si>
    <t>201</t>
  </si>
  <si>
    <t>一般公共服务支出</t>
  </si>
  <si>
    <t>20138</t>
  </si>
  <si>
    <t xml:space="preserve">  市场监督管理事务</t>
  </si>
  <si>
    <t>2013801</t>
  </si>
  <si>
    <t xml:space="preserve">    行政运行</t>
  </si>
  <si>
    <t>2013850</t>
  </si>
  <si>
    <t xml:space="preserve">    事业运行</t>
  </si>
  <si>
    <t>2013899</t>
  </si>
  <si>
    <t xml:space="preserve">    其他市场监督管理事务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</si>
  <si>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</si>
  <si>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</si>
  <si>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</si>
  <si>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</si>
  <si>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</si>
  <si>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</si>
  <si>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</si>
  <si>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</si>
  <si>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</si>
  <si>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</si>
  <si>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</si>
  <si>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</si>
  <si>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</si>
  <si>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</si>
  <si>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</si>
  <si>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</si>
  <si>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</si>
  <si>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</si>
  <si>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</si>
  <si>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</si>
  <si>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</si>
  <si>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</si>
  <si>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</si>
  <si>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</si>
  <si>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</si>
  <si>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</si>
  <si>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</si>
  <si>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</si>
  <si>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</si>
  <si>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</si>
  <si>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</si>
  <si>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</si>
  <si>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</si>
  <si>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</si>
  <si>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收        入</t>
  </si>
  <si>
    <t>支        出</t>
  </si>
  <si>
    <t>支出功能分类科目</t>
  </si>
  <si>
    <t>一、本年支出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</si>
  <si>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</si>
  <si>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</si>
  <si>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</si>
  <si>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</si>
  <si>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</si>
  <si>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</si>
  <si>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</si>
  <si>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</si>
  <si>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</si>
  <si>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</si>
  <si>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</si>
  <si>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</si>
  <si>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</si>
  <si>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</si>
  <si>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</si>
  <si>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</si>
  <si>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</si>
  <si>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</si>
  <si>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</si>
  <si>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</si>
  <si>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</si>
  <si>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</si>
  <si>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</si>
  <si>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</si>
  <si>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</si>
  <si>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</si>
  <si>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</si>
  <si>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</si>
  <si>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</si>
  <si>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</si>
  <si>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</si>
  <si>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</si>
  <si>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支 出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</si>
  <si>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</si>
  <si>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</si>
  <si>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</si>
  <si>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</si>
  <si>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</si>
  <si>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</si>
  <si>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</si>
  <si>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</si>
  <si>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</si>
  <si>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</si>
  <si>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</si>
  <si>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</si>
  <si>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</si>
  <si>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</si>
  <si>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</si>
  <si>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</si>
  <si>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</si>
  <si>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</si>
  <si>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</si>
  <si>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</si>
  <si>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</si>
  <si>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</si>
  <si>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</si>
  <si>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</si>
  <si>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</si>
  <si>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</si>
  <si>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</si>
  <si>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</si>
  <si>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</si>
  <si>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</si>
  <si>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</si>
  <si>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</si>
  <si>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</si>
  <si>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</si>
  <si>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</si>
  <si>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</si>
  <si>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</si>
  <si>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</si>
  <si>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</si>
  <si>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</si>
  <si>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</si>
  <si>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</si>
  <si>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</si>
  <si>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</si>
  <si>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</si>
  <si>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</si>
  <si>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</si>
  <si>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</si>
  <si>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</si>
  <si>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</si>
  <si>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行政运行</t>
  </si>
  <si>
    <t>30103</t>
  </si>
  <si>
    <t>奖金</t>
  </si>
  <si>
    <t>事业运行</t>
  </si>
  <si>
    <t>30101</t>
  </si>
  <si>
    <t>基本工资</t>
  </si>
  <si>
    <t>30102</t>
  </si>
  <si>
    <t>津贴补贴</t>
  </si>
  <si>
    <t>30107</t>
  </si>
  <si>
    <t>绩效工资</t>
  </si>
  <si>
    <t>530325210000000017024</t>
  </si>
  <si>
    <t>工伤保险</t>
  </si>
  <si>
    <t>其他行政事业单位医疗支出</t>
  </si>
  <si>
    <t>30112</t>
  </si>
  <si>
    <t>其他社会保障缴费</t>
  </si>
  <si>
    <t>530325210000000017025</t>
  </si>
  <si>
    <t>公务员医疗补助缴费</t>
  </si>
  <si>
    <t>公务员医疗补助</t>
  </si>
  <si>
    <t>30111</t>
  </si>
  <si>
    <t>530325210000000017026</t>
  </si>
  <si>
    <t>生育保险</t>
  </si>
  <si>
    <t>530325210000000017027</t>
  </si>
  <si>
    <t>退休公务员医疗</t>
  </si>
  <si>
    <t>530325210000000017028</t>
  </si>
  <si>
    <t>养老保险</t>
  </si>
  <si>
    <t>机关事业单位基本养老保险缴费支出</t>
  </si>
  <si>
    <t>30108</t>
  </si>
  <si>
    <t>机关事业单位基本养老保险缴费</t>
  </si>
  <si>
    <t>530325210000000017029</t>
  </si>
  <si>
    <t>医疗保险</t>
  </si>
  <si>
    <t>行政单位医疗</t>
  </si>
  <si>
    <t>30110</t>
  </si>
  <si>
    <t>职工基本医疗保险缴费</t>
  </si>
  <si>
    <t>事业单位医疗</t>
  </si>
  <si>
    <t>530325210000000017030</t>
  </si>
  <si>
    <t>职业年金</t>
  </si>
  <si>
    <t>机关事业单位职业年金缴费支出</t>
  </si>
  <si>
    <t>30109</t>
  </si>
  <si>
    <t>职业年金缴费</t>
  </si>
  <si>
    <t>530325210000000017031</t>
  </si>
  <si>
    <t>住房公积金</t>
  </si>
  <si>
    <t>30113</t>
  </si>
  <si>
    <t>530325210000000017032</t>
  </si>
  <si>
    <t>对个人和家庭的补助</t>
  </si>
  <si>
    <t>行政单位离退休</t>
  </si>
  <si>
    <t>30302</t>
  </si>
  <si>
    <t>退休费</t>
  </si>
  <si>
    <t>530325210000000017033</t>
  </si>
  <si>
    <t>其他工资福利支出</t>
  </si>
  <si>
    <t>其他市场监督管理事务</t>
  </si>
  <si>
    <t>30226</t>
  </si>
  <si>
    <t>劳务费</t>
  </si>
  <si>
    <t>530325210000000017035</t>
  </si>
  <si>
    <t>公车购置及运维费</t>
  </si>
  <si>
    <t>30231</t>
  </si>
  <si>
    <t>公务用车运行维护费</t>
  </si>
  <si>
    <t>530325210000000017036</t>
  </si>
  <si>
    <t>30217</t>
  </si>
  <si>
    <t>530325210000000017037</t>
  </si>
  <si>
    <t>行政人员公务交通补贴</t>
  </si>
  <si>
    <t>30239</t>
  </si>
  <si>
    <t>其他交通费用</t>
  </si>
  <si>
    <t>530325210000000017040</t>
  </si>
  <si>
    <t>其他公用支出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</si>
  <si>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</si>
  <si>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</si>
  <si>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</si>
  <si>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</si>
  <si>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</si>
  <si>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</si>
  <si>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</si>
  <si>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</si>
  <si>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30211</t>
  </si>
  <si>
    <t>差旅费</t>
  </si>
  <si>
    <t>30228</t>
  </si>
  <si>
    <t>工会经费</t>
  </si>
  <si>
    <t>30215</t>
  </si>
  <si>
    <t>会议费</t>
  </si>
  <si>
    <t>30227</t>
  </si>
  <si>
    <t>委托业务费</t>
  </si>
  <si>
    <t>530325210000000019761</t>
  </si>
  <si>
    <t>行政人员支出工资</t>
  </si>
  <si>
    <t>530325210000000020555</t>
  </si>
  <si>
    <t>其他人员支出</t>
  </si>
  <si>
    <t>死亡抚恤</t>
  </si>
  <si>
    <t>30304</t>
  </si>
  <si>
    <t>抚恤金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</si>
  <si>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</si>
  <si>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</si>
  <si>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</si>
  <si>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</si>
  <si>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</si>
  <si>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</si>
  <si>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</si>
  <si>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</si>
  <si>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</si>
  <si>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</si>
  <si>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</si>
  <si>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</si>
  <si>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</si>
  <si>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上级补助</t>
  </si>
  <si>
    <t>其中：本次下达</t>
  </si>
  <si>
    <t>33 事业发展类</t>
  </si>
  <si>
    <t>530325210000000019743</t>
  </si>
  <si>
    <t>市场监管罚没收入返还专项资金</t>
  </si>
  <si>
    <t>30206</t>
  </si>
  <si>
    <t>电费</t>
  </si>
  <si>
    <t>30213</t>
  </si>
  <si>
    <t>维修（护）费</t>
  </si>
  <si>
    <t>30216</t>
  </si>
  <si>
    <t>培训费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</si>
  <si>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</si>
  <si>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</si>
  <si>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</si>
  <si>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</si>
  <si>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</si>
  <si>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</si>
  <si>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</si>
  <si>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</si>
  <si>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</si>
  <si>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</si>
  <si>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</si>
  <si>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/>
  </si>
  <si>
    <t xml:space="preserve">    市场监管罚没收入返还专项资金</t>
  </si>
  <si>
    <t>1.加强食品安全监管。巩固“国家食品安全示范城市”创建成果，加强食品小作坊、小摊贩和农村自办宴席监管备案。配合开展各级各类食品安全监督抽检，加大网络餐饮服务食品安全监管力度。全面推进餐饮服务量化分级管理和“明厨亮灶”工程，2020年完成餐饮单位“明厨亮灶”80%以上。</t>
  </si>
  <si>
    <t>产出指标</t>
  </si>
  <si>
    <t>数量指标</t>
  </si>
  <si>
    <t xml:space="preserve"> 　  　 投诉举报受理及办理率</t>
  </si>
  <si>
    <t>=</t>
  </si>
  <si>
    <t>100</t>
  </si>
  <si>
    <t>%</t>
  </si>
  <si>
    <t>定量指标</t>
  </si>
  <si>
    <t xml:space="preserve"> 投诉举报受理及办理率</t>
  </si>
  <si>
    <t>满意度指标</t>
  </si>
  <si>
    <t>服务对象满意度指标</t>
  </si>
  <si>
    <t>社会满意度</t>
  </si>
  <si>
    <t>&gt;=</t>
  </si>
  <si>
    <t>80</t>
  </si>
  <si>
    <t>效益指标</t>
  </si>
  <si>
    <t>社会效益指标</t>
  </si>
  <si>
    <t xml:space="preserve"> 　  　 营商环境</t>
  </si>
  <si>
    <t>上年度营商环境</t>
  </si>
  <si>
    <t>年</t>
  </si>
  <si>
    <t>定性指标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</si>
  <si>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</si>
  <si>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</si>
  <si>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</si>
  <si>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</si>
  <si>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</si>
  <si>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</si>
  <si>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</si>
  <si>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</si>
  <si>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</si>
  <si>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</si>
  <si>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</si>
  <si>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</si>
  <si>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</si>
  <si>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</si>
  <si>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</si>
  <si>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</si>
  <si>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</si>
  <si>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</si>
  <si>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</si>
  <si>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</si>
  <si>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</si>
  <si>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14.县对下转移支付预算表</t>
  </si>
  <si>
    <t>单位名称.项目名称</t>
  </si>
  <si>
    <t>项目目标</t>
  </si>
  <si>
    <t>绩效指标值设定依据及数据来源</t>
  </si>
  <si>
    <t>说明</t>
  </si>
  <si>
    <t>注：未涉及此项内容，此表内容为空。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</si>
  <si>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</si>
  <si>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</si>
  <si>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</si>
  <si>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</si>
  <si>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</si>
  <si>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</si>
  <si>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单价</t>
  </si>
  <si>
    <t>金额</t>
  </si>
  <si>
    <t>资金性质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</si>
</sst>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5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24"/>
      <color rgb="FF000000"/>
      <name val="宋体"/>
      <charset val="1"/>
    </font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32"/>
      <color rgb="FF00000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9"/>
      <color rgb="FF000000"/>
      <name val="宋体"/>
      <charset val="134"/>
    </font>
    <font>
      <sz val="30"/>
      <name val="宋体"/>
      <charset val="1"/>
    </font>
    <font>
      <sz val="28"/>
      <color rgb="FF000000"/>
      <name val="宋体"/>
      <charset val="1"/>
    </font>
    <font>
      <sz val="10"/>
      <color rgb="FF000000"/>
      <name val="宋体"/>
      <charset val="1"/>
    </font>
    <font>
      <sz val="34"/>
      <name val="宋体"/>
      <charset val="1"/>
    </font>
    <font>
      <sz val="32"/>
      <color rgb="FF000000"/>
      <name val="宋体"/>
      <charset val="1"/>
    </font>
    <font>
      <sz val="10"/>
      <color rgb="FFFFFFFF"/>
      <name val="宋体"/>
      <charset val="1"/>
    </font>
    <font>
      <sz val="16"/>
      <name val="宋体"/>
      <charset val="1"/>
    </font>
    <font>
      <sz val="16"/>
      <color rgb="FF000000"/>
      <name val="宋体"/>
      <charset val="1"/>
    </font>
    <font>
      <sz val="11"/>
      <color rgb="FFFFFFFF"/>
      <name val="宋体"/>
      <charset val="1"/>
    </font>
    <font>
      <sz val="24"/>
      <name val="宋体"/>
      <charset val="1"/>
    </font>
    <font>
      <sz val="30"/>
      <color rgb="FF000000"/>
      <name val="宋体"/>
      <charset val="1"/>
    </font>
    <font>
      <sz val="12"/>
      <name val="宋体"/>
      <charset val="1"/>
    </font>
    <font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6"/>
      <name val="Microsoft Sans Serif"/>
      <charset val="1"/>
    </font>
    <font>
      <b/>
      <sz val="16"/>
      <color rgb="FF000000"/>
      <name val="宋体"/>
      <charset val="1"/>
    </font>
    <font>
      <sz val="11"/>
      <name val="Arial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3" fillId="14" borderId="15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23" borderId="17" applyNumberFormat="0" applyFon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50" fillId="27" borderId="18" applyNumberFormat="0" applyAlignment="0" applyProtection="0">
      <alignment vertical="center"/>
    </xf>
    <xf numFmtId="0" fontId="51" fillId="27" borderId="15" applyNumberFormat="0" applyAlignment="0" applyProtection="0">
      <alignment vertical="center"/>
    </xf>
    <xf numFmtId="0" fontId="52" fillId="28" borderId="19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1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vertical="center" wrapText="1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/>
    <xf numFmtId="0" fontId="12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 wrapText="1"/>
    </xf>
    <xf numFmtId="0" fontId="14" fillId="0" borderId="0" xfId="49" applyFont="1" applyFill="1" applyBorder="1" applyAlignment="1" applyProtection="1">
      <alignment horizontal="left" vertic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>
      <alignment horizontal="right" wrapText="1"/>
    </xf>
    <xf numFmtId="0" fontId="10" fillId="0" borderId="0" xfId="49" applyFont="1" applyFill="1" applyBorder="1" applyAlignment="1" applyProtection="1">
      <alignment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horizontal="left" vertical="center" wrapText="1" indent="1"/>
    </xf>
    <xf numFmtId="0" fontId="11" fillId="0" borderId="0" xfId="0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vertical="center" wrapText="1"/>
    </xf>
    <xf numFmtId="0" fontId="10" fillId="0" borderId="0" xfId="49" applyFont="1" applyFill="1" applyBorder="1" applyAlignment="1" applyProtection="1"/>
    <xf numFmtId="0" fontId="16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49" applyFont="1" applyFill="1" applyBorder="1" applyAlignment="1" applyProtection="1">
      <alignment horizontal="right"/>
      <protection locked="0"/>
    </xf>
    <xf numFmtId="0" fontId="17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vertical="top" wrapText="1"/>
    </xf>
    <xf numFmtId="0" fontId="18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vertical="top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3" fillId="0" borderId="3" xfId="49" applyFont="1" applyFill="1" applyBorder="1" applyAlignment="1" applyProtection="1">
      <alignment vertical="center" wrapText="1"/>
      <protection locked="0"/>
    </xf>
    <xf numFmtId="0" fontId="3" fillId="0" borderId="1" xfId="49" applyFont="1" applyFill="1" applyBorder="1" applyAlignment="1" applyProtection="1">
      <alignment vertical="center"/>
      <protection locked="0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</xf>
    <xf numFmtId="0" fontId="19" fillId="0" borderId="0" xfId="49" applyFont="1" applyFill="1" applyBorder="1" applyAlignment="1" applyProtection="1">
      <alignment vertical="top" wrapText="1"/>
      <protection locked="0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7" fillId="0" borderId="0" xfId="49" applyFont="1" applyFill="1" applyBorder="1" applyAlignment="1" applyProtection="1">
      <alignment vertical="top" wrapText="1"/>
      <protection locked="0"/>
    </xf>
    <xf numFmtId="0" fontId="7" fillId="0" borderId="0" xfId="49" applyFont="1" applyFill="1" applyBorder="1" applyAlignment="1" applyProtection="1">
      <alignment horizontal="right" vertical="top" wrapText="1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20" fillId="0" borderId="0" xfId="49" applyFont="1" applyFill="1" applyBorder="1" applyAlignment="1" applyProtection="1">
      <alignment vertical="top"/>
      <protection locked="0"/>
    </xf>
    <xf numFmtId="0" fontId="21" fillId="0" borderId="0" xfId="49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3" fillId="0" borderId="8" xfId="49" applyFont="1" applyFill="1" applyBorder="1" applyAlignment="1" applyProtection="1">
      <alignment vertical="center" wrapText="1"/>
    </xf>
    <xf numFmtId="0" fontId="3" fillId="0" borderId="9" xfId="49" applyFont="1" applyFill="1" applyBorder="1" applyAlignment="1" applyProtection="1">
      <alignment vertical="center" wrapText="1"/>
    </xf>
    <xf numFmtId="0" fontId="3" fillId="0" borderId="9" xfId="49" applyFont="1" applyFill="1" applyBorder="1" applyAlignment="1" applyProtection="1">
      <alignment vertical="center"/>
      <protection locked="0"/>
    </xf>
    <xf numFmtId="0" fontId="3" fillId="0" borderId="9" xfId="49" applyFont="1" applyFill="1" applyBorder="1" applyAlignment="1" applyProtection="1">
      <alignment vertical="center"/>
    </xf>
    <xf numFmtId="0" fontId="3" fillId="0" borderId="13" xfId="49" applyFont="1" applyFill="1" applyBorder="1" applyAlignment="1" applyProtection="1">
      <alignment horizontal="center" vertical="center"/>
    </xf>
    <xf numFmtId="0" fontId="3" fillId="0" borderId="12" xfId="49" applyFont="1" applyFill="1" applyBorder="1" applyAlignment="1" applyProtection="1">
      <alignment horizontal="left" vertical="center"/>
    </xf>
    <xf numFmtId="0" fontId="3" fillId="0" borderId="9" xfId="49" applyFont="1" applyFill="1" applyBorder="1" applyAlignment="1" applyProtection="1">
      <alignment horizontal="right" vertical="center"/>
    </xf>
    <xf numFmtId="0" fontId="21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49" fontId="22" fillId="0" borderId="0" xfId="49" applyNumberFormat="1" applyFont="1" applyFill="1" applyBorder="1" applyAlignment="1" applyProtection="1">
      <alignment vertical="top"/>
    </xf>
    <xf numFmtId="0" fontId="22" fillId="0" borderId="0" xfId="49" applyFont="1" applyFill="1" applyBorder="1" applyAlignment="1" applyProtection="1">
      <alignment horizontal="right" vertical="top"/>
    </xf>
    <xf numFmtId="0" fontId="19" fillId="0" borderId="0" xfId="49" applyFont="1" applyFill="1" applyBorder="1" applyAlignment="1" applyProtection="1">
      <alignment horizontal="right" vertical="top"/>
    </xf>
    <xf numFmtId="0" fontId="23" fillId="0" borderId="0" xfId="49" applyFont="1" applyFill="1" applyBorder="1" applyAlignment="1" applyProtection="1">
      <alignment horizontal="center" vertical="center" wrapText="1"/>
    </xf>
    <xf numFmtId="0" fontId="24" fillId="0" borderId="0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right" vertical="top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/>
    </xf>
    <xf numFmtId="49" fontId="6" fillId="0" borderId="6" xfId="49" applyNumberFormat="1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49" fontId="6" fillId="0" borderId="1" xfId="49" applyNumberFormat="1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4" fontId="3" fillId="0" borderId="1" xfId="49" applyNumberFormat="1" applyFont="1" applyFill="1" applyBorder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vertical="top"/>
      <protection locked="0"/>
    </xf>
    <xf numFmtId="0" fontId="6" fillId="0" borderId="3" xfId="49" applyFont="1" applyFill="1" applyBorder="1" applyAlignment="1" applyProtection="1">
      <alignment vertical="center" wrapText="1"/>
    </xf>
    <xf numFmtId="0" fontId="1" fillId="0" borderId="6" xfId="49" applyFont="1" applyFill="1" applyBorder="1" applyAlignment="1" applyProtection="1">
      <alignment vertical="center"/>
    </xf>
    <xf numFmtId="0" fontId="1" fillId="0" borderId="8" xfId="49" applyFont="1" applyFill="1" applyBorder="1" applyAlignment="1" applyProtection="1">
      <alignment vertical="center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center" vertical="center" wrapText="1"/>
      <protection locked="0"/>
    </xf>
    <xf numFmtId="0" fontId="19" fillId="0" borderId="1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vertical="top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>
      <alignment horizontal="left" vertical="center"/>
    </xf>
    <xf numFmtId="0" fontId="2" fillId="0" borderId="11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vertical="top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4" fontId="2" fillId="0" borderId="8" xfId="49" applyNumberFormat="1" applyFont="1" applyFill="1" applyBorder="1" applyAlignment="1" applyProtection="1">
      <alignment vertical="center"/>
      <protection locked="0"/>
    </xf>
    <xf numFmtId="4" fontId="2" fillId="0" borderId="8" xfId="49" applyNumberFormat="1" applyFont="1" applyFill="1" applyBorder="1" applyAlignment="1" applyProtection="1">
      <alignment vertical="center"/>
    </xf>
    <xf numFmtId="0" fontId="19" fillId="0" borderId="1" xfId="49" applyFont="1" applyFill="1" applyBorder="1" applyAlignment="1" applyProtection="1">
      <alignment horizontal="center" vertical="center"/>
      <protection locked="0"/>
    </xf>
    <xf numFmtId="0" fontId="2" fillId="0" borderId="8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horizontal="right" vertical="center"/>
    </xf>
    <xf numFmtId="0" fontId="1" fillId="0" borderId="1" xfId="49" applyFont="1" applyFill="1" applyBorder="1" applyAlignment="1" applyProtection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>
      <alignment vertical="top"/>
    </xf>
    <xf numFmtId="49" fontId="6" fillId="0" borderId="8" xfId="49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Fill="1" applyBorder="1" applyAlignment="1" applyProtection="1">
      <alignment vertical="top"/>
    </xf>
    <xf numFmtId="4" fontId="3" fillId="0" borderId="1" xfId="49" applyNumberFormat="1" applyFont="1" applyFill="1" applyBorder="1" applyAlignment="1" applyProtection="1">
      <alignment vertical="center"/>
    </xf>
    <xf numFmtId="0" fontId="1" fillId="0" borderId="1" xfId="49" applyFont="1" applyFill="1" applyBorder="1" applyAlignment="1" applyProtection="1">
      <alignment vertical="top" wrapText="1"/>
    </xf>
    <xf numFmtId="0" fontId="19" fillId="0" borderId="0" xfId="49" applyFont="1" applyFill="1" applyBorder="1" applyAlignment="1" applyProtection="1">
      <alignment horizontal="right" vertical="center" wrapText="1"/>
    </xf>
    <xf numFmtId="0" fontId="28" fillId="0" borderId="0" xfId="49" applyFont="1" applyFill="1" applyBorder="1" applyAlignment="1" applyProtection="1">
      <alignment horizontal="center" vertical="top"/>
    </xf>
    <xf numFmtId="0" fontId="28" fillId="0" borderId="0" xfId="49" applyFont="1" applyFill="1" applyBorder="1" applyAlignment="1" applyProtection="1">
      <alignment horizontal="center" vertical="top" wrapText="1"/>
    </xf>
    <xf numFmtId="0" fontId="28" fillId="0" borderId="0" xfId="49" applyFont="1" applyFill="1" applyBorder="1" applyAlignment="1" applyProtection="1">
      <alignment vertical="top" wrapText="1"/>
    </xf>
    <xf numFmtId="0" fontId="28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1" fillId="0" borderId="0" xfId="49" applyFont="1" applyFill="1" applyBorder="1" applyAlignment="1" applyProtection="1">
      <alignment horizontal="right" vertical="top" wrapText="1"/>
    </xf>
    <xf numFmtId="0" fontId="7" fillId="0" borderId="0" xfId="49" applyFont="1" applyFill="1" applyBorder="1" applyAlignment="1" applyProtection="1">
      <alignment horizontal="center" vertical="top" wrapText="1"/>
    </xf>
    <xf numFmtId="0" fontId="28" fillId="0" borderId="1" xfId="49" applyFont="1" applyFill="1" applyBorder="1" applyAlignment="1" applyProtection="1">
      <alignment horizontal="center" vertical="center" wrapText="1"/>
    </xf>
    <xf numFmtId="0" fontId="28" fillId="0" borderId="10" xfId="49" applyFont="1" applyFill="1" applyBorder="1" applyAlignment="1" applyProtection="1">
      <alignment horizontal="center" vertical="center" wrapText="1"/>
    </xf>
    <xf numFmtId="4" fontId="28" fillId="0" borderId="1" xfId="49" applyNumberFormat="1" applyFont="1" applyFill="1" applyBorder="1" applyAlignment="1" applyProtection="1">
      <alignment vertical="center"/>
    </xf>
    <xf numFmtId="4" fontId="28" fillId="0" borderId="10" xfId="49" applyNumberFormat="1" applyFont="1" applyFill="1" applyBorder="1" applyAlignment="1" applyProtection="1">
      <alignment vertical="center"/>
    </xf>
    <xf numFmtId="0" fontId="29" fillId="0" borderId="0" xfId="49" applyFont="1" applyFill="1" applyBorder="1" applyAlignment="1" applyProtection="1">
      <alignment horizontal="center" vertical="center"/>
    </xf>
    <xf numFmtId="49" fontId="6" fillId="0" borderId="10" xfId="49" applyNumberFormat="1" applyFont="1" applyFill="1" applyBorder="1" applyAlignment="1" applyProtection="1">
      <alignment horizontal="center" vertical="center" wrapText="1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vertical="top"/>
    </xf>
    <xf numFmtId="49" fontId="6" fillId="0" borderId="8" xfId="49" applyNumberFormat="1" applyFont="1" applyFill="1" applyBorder="1" applyAlignment="1" applyProtection="1">
      <alignment horizontal="center" vertical="center"/>
      <protection locked="0"/>
    </xf>
    <xf numFmtId="49" fontId="6" fillId="0" borderId="9" xfId="49" applyNumberFormat="1" applyFont="1" applyFill="1" applyBorder="1" applyAlignment="1" applyProtection="1">
      <alignment horizontal="center" vertical="center"/>
      <protection locked="0"/>
    </xf>
    <xf numFmtId="0" fontId="1" fillId="0" borderId="9" xfId="49" applyFont="1" applyFill="1" applyBorder="1" applyAlignment="1" applyProtection="1">
      <alignment horizontal="center" vertical="top"/>
    </xf>
    <xf numFmtId="0" fontId="30" fillId="0" borderId="0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vertical="center" wrapText="1"/>
      <protection locked="0"/>
    </xf>
    <xf numFmtId="4" fontId="6" fillId="0" borderId="9" xfId="49" applyNumberFormat="1" applyFont="1" applyFill="1" applyBorder="1" applyAlignment="1" applyProtection="1">
      <alignment horizontal="right" vertical="center"/>
      <protection locked="0"/>
    </xf>
    <xf numFmtId="0" fontId="3" fillId="0" borderId="1" xfId="49" applyFont="1" applyFill="1" applyBorder="1" applyAlignment="1" applyProtection="1">
      <alignment horizontal="left" vertical="center"/>
      <protection locked="0"/>
    </xf>
    <xf numFmtId="4" fontId="3" fillId="0" borderId="9" xfId="49" applyNumberFormat="1" applyFont="1" applyFill="1" applyBorder="1" applyAlignment="1" applyProtection="1">
      <alignment horizontal="right" vertical="center"/>
      <protection locked="0"/>
    </xf>
    <xf numFmtId="0" fontId="1" fillId="0" borderId="1" xfId="49" applyFont="1" applyFill="1" applyBorder="1" applyAlignment="1" applyProtection="1">
      <alignment vertical="center"/>
    </xf>
    <xf numFmtId="0" fontId="31" fillId="0" borderId="1" xfId="49" applyFont="1" applyFill="1" applyBorder="1" applyAlignment="1" applyProtection="1">
      <alignment horizontal="center" vertical="center"/>
    </xf>
    <xf numFmtId="0" fontId="31" fillId="0" borderId="1" xfId="49" applyFont="1" applyFill="1" applyBorder="1" applyAlignment="1" applyProtection="1">
      <alignment vertical="center"/>
    </xf>
    <xf numFmtId="0" fontId="3" fillId="0" borderId="1" xfId="49" applyFont="1" applyFill="1" applyBorder="1" applyAlignment="1" applyProtection="1">
      <alignment horizontal="left" vertical="center"/>
    </xf>
    <xf numFmtId="0" fontId="31" fillId="0" borderId="1" xfId="49" applyFont="1" applyFill="1" applyBorder="1" applyAlignment="1" applyProtection="1">
      <alignment horizontal="center" vertical="center"/>
      <protection locked="0"/>
    </xf>
    <xf numFmtId="4" fontId="30" fillId="0" borderId="9" xfId="49" applyNumberFormat="1" applyFont="1" applyFill="1" applyBorder="1" applyAlignment="1" applyProtection="1">
      <alignment horizontal="right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3" fillId="0" borderId="1" xfId="49" applyFont="1" applyFill="1" applyBorder="1" applyAlignment="1" applyProtection="1">
      <alignment vertical="center"/>
    </xf>
    <xf numFmtId="0" fontId="1" fillId="0" borderId="11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19" fillId="0" borderId="10" xfId="49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right" vertical="center"/>
      <protection locked="0"/>
    </xf>
    <xf numFmtId="0" fontId="19" fillId="0" borderId="0" xfId="49" applyFont="1" applyFill="1" applyBorder="1" applyAlignment="1" applyProtection="1">
      <alignment vertical="top"/>
      <protection locked="0"/>
    </xf>
    <xf numFmtId="0" fontId="1" fillId="0" borderId="12" xfId="49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horizontal="center" vertical="center"/>
    </xf>
    <xf numFmtId="0" fontId="1" fillId="2" borderId="9" xfId="49" applyFont="1" applyFill="1" applyBorder="1" applyAlignment="1" applyProtection="1">
      <alignment horizontal="center" vertical="center"/>
      <protection locked="0"/>
    </xf>
    <xf numFmtId="0" fontId="1" fillId="2" borderId="9" xfId="49" applyFont="1" applyFill="1" applyBorder="1" applyAlignment="1" applyProtection="1">
      <alignment horizontal="center" vertical="center" wrapText="1"/>
      <protection locked="0"/>
    </xf>
    <xf numFmtId="0" fontId="2" fillId="0" borderId="1" xfId="49" applyFont="1" applyFill="1" applyBorder="1" applyAlignment="1" applyProtection="1">
      <alignment vertical="top"/>
      <protection locked="0"/>
    </xf>
    <xf numFmtId="0" fontId="19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 vertical="top"/>
      <protection locked="0"/>
    </xf>
    <xf numFmtId="0" fontId="1" fillId="2" borderId="11" xfId="49" applyFont="1" applyFill="1" applyBorder="1" applyAlignment="1" applyProtection="1">
      <alignment horizontal="center" vertical="center" wrapText="1"/>
      <protection locked="0"/>
    </xf>
    <xf numFmtId="0" fontId="19" fillId="2" borderId="0" xfId="49" applyFont="1" applyFill="1" applyBorder="1" applyAlignment="1" applyProtection="1">
      <alignment horizontal="right" vertical="center" wrapText="1"/>
      <protection locked="0"/>
    </xf>
    <xf numFmtId="0" fontId="32" fillId="0" borderId="0" xfId="49" applyFont="1" applyFill="1" applyBorder="1" applyAlignment="1" applyProtection="1">
      <alignment vertical="top"/>
    </xf>
    <xf numFmtId="0" fontId="33" fillId="2" borderId="0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horizontal="left" vertical="top"/>
    </xf>
    <xf numFmtId="0" fontId="8" fillId="0" borderId="0" xfId="49" applyFont="1" applyFill="1" applyBorder="1" applyAlignment="1" applyProtection="1">
      <alignment horizontal="right" vertical="top"/>
    </xf>
    <xf numFmtId="0" fontId="6" fillId="0" borderId="10" xfId="49" applyFont="1" applyFill="1" applyBorder="1" applyAlignment="1" applyProtection="1">
      <alignment horizontal="center" vertical="top" wrapText="1"/>
      <protection locked="0"/>
    </xf>
    <xf numFmtId="0" fontId="34" fillId="0" borderId="11" xfId="49" applyFont="1" applyFill="1" applyBorder="1" applyAlignment="1" applyProtection="1">
      <alignment vertical="top" wrapText="1"/>
      <protection locked="0"/>
    </xf>
    <xf numFmtId="0" fontId="6" fillId="0" borderId="9" xfId="49" applyFont="1" applyFill="1" applyBorder="1" applyAlignment="1" applyProtection="1">
      <alignment horizontal="left" vertical="center" wrapText="1"/>
      <protection locked="0"/>
    </xf>
    <xf numFmtId="0" fontId="7" fillId="0" borderId="8" xfId="49" applyFont="1" applyFill="1" applyBorder="1" applyAlignment="1" applyProtection="1">
      <alignment vertical="top"/>
    </xf>
    <xf numFmtId="4" fontId="7" fillId="0" borderId="9" xfId="49" applyNumberFormat="1" applyFont="1" applyFill="1" applyBorder="1" applyAlignment="1" applyProtection="1">
      <alignment vertical="top"/>
    </xf>
    <xf numFmtId="0" fontId="6" fillId="0" borderId="8" xfId="49" applyFont="1" applyFill="1" applyBorder="1" applyAlignment="1" applyProtection="1">
      <alignment vertical="top" wrapText="1"/>
      <protection locked="0"/>
    </xf>
    <xf numFmtId="4" fontId="6" fillId="0" borderId="9" xfId="49" applyNumberFormat="1" applyFont="1" applyFill="1" applyBorder="1" applyAlignment="1" applyProtection="1">
      <alignment horizontal="right" vertical="top"/>
      <protection locked="0"/>
    </xf>
    <xf numFmtId="0" fontId="6" fillId="0" borderId="9" xfId="49" applyFont="1" applyFill="1" applyBorder="1" applyAlignment="1" applyProtection="1">
      <alignment horizontal="right" vertical="top"/>
      <protection locked="0"/>
    </xf>
    <xf numFmtId="0" fontId="30" fillId="0" borderId="8" xfId="49" applyFont="1" applyFill="1" applyBorder="1" applyAlignment="1" applyProtection="1">
      <alignment horizontal="center" vertical="center" wrapText="1"/>
      <protection locked="0"/>
    </xf>
    <xf numFmtId="0" fontId="30" fillId="0" borderId="9" xfId="49" applyFont="1" applyFill="1" applyBorder="1" applyAlignment="1" applyProtection="1">
      <alignment horizontal="right" vertical="center"/>
      <protection locked="0"/>
    </xf>
    <xf numFmtId="0" fontId="30" fillId="0" borderId="8" xfId="49" applyFont="1" applyFill="1" applyBorder="1" applyAlignment="1" applyProtection="1">
      <alignment horizontal="center" vertical="center"/>
    </xf>
    <xf numFmtId="0" fontId="30" fillId="0" borderId="9" xfId="49" applyFont="1" applyFill="1" applyBorder="1" applyAlignment="1" applyProtection="1">
      <alignment horizontal="right" vertical="center"/>
    </xf>
    <xf numFmtId="0" fontId="31" fillId="0" borderId="8" xfId="49" applyFont="1" applyFill="1" applyBorder="1" applyAlignment="1" applyProtection="1">
      <alignment horizontal="center" vertical="center"/>
      <protection locked="0"/>
    </xf>
    <xf numFmtId="0" fontId="31" fillId="0" borderId="9" xfId="49" applyFont="1" applyFill="1" applyBorder="1" applyAlignment="1" applyProtection="1">
      <alignment horizontal="center" vertical="center"/>
      <protection locked="0"/>
    </xf>
    <xf numFmtId="0" fontId="3" fillId="0" borderId="8" xfId="49" applyFont="1" applyFill="1" applyBorder="1" applyAlignment="1" applyProtection="1">
      <alignment horizontal="left" vertical="center"/>
      <protection locked="0"/>
    </xf>
    <xf numFmtId="0" fontId="3" fillId="0" borderId="9" xfId="49" applyFont="1" applyFill="1" applyBorder="1" applyAlignment="1" applyProtection="1">
      <alignment horizontal="right" vertical="center"/>
      <protection locked="0"/>
    </xf>
    <xf numFmtId="0" fontId="3" fillId="0" borderId="9" xfId="49" applyFont="1" applyFill="1" applyBorder="1" applyAlignment="1" applyProtection="1">
      <alignment horizontal="left" vertical="center"/>
      <protection locked="0"/>
    </xf>
    <xf numFmtId="0" fontId="30" fillId="0" borderId="9" xfId="49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showGridLines="0" topLeftCell="A10" workbookViewId="0">
      <selection activeCell="B16" sqref="B16"/>
    </sheetView>
  </sheetViews>
  <sheetFormatPr defaultColWidth="10.6666666666667" defaultRowHeight="12.75" customHeight="1" outlineLevelCol="3"/>
  <cols>
    <col min="1" max="4" width="49.1666666666667" style="16" customWidth="1"/>
    <col min="5" max="16384" width="10.6666666666667" style="2" customWidth="1"/>
  </cols>
  <sheetData>
    <row r="1" ht="15.75" customHeight="1" spans="1:4">
      <c r="A1" s="191"/>
      <c r="B1" s="192"/>
      <c r="C1" s="192"/>
      <c r="D1" s="192"/>
    </row>
    <row r="2" ht="30" customHeight="1" spans="1:4">
      <c r="A2" s="193" t="s">
        <v>0</v>
      </c>
      <c r="B2" s="192"/>
      <c r="C2" s="192"/>
      <c r="D2" s="192"/>
    </row>
    <row r="3" ht="17.25" customHeight="1" spans="1:4">
      <c r="A3" s="194" t="s">
        <v>1</v>
      </c>
      <c r="B3" s="195"/>
      <c r="C3" s="196"/>
      <c r="D3" s="197" t="s">
        <v>2</v>
      </c>
    </row>
    <row r="4" ht="16.5" customHeight="1" spans="1:4">
      <c r="A4" s="198" t="s">
        <v>3</v>
      </c>
      <c r="B4" s="199"/>
      <c r="C4" s="63" t="s">
        <v>4</v>
      </c>
      <c r="D4" s="199"/>
    </row>
    <row r="5" ht="16.5" customHeight="1" spans="1:4">
      <c r="A5" s="111" t="s">
        <v>5</v>
      </c>
      <c r="B5" s="55" t="s">
        <v>6</v>
      </c>
      <c r="C5" s="55" t="s">
        <v>7</v>
      </c>
      <c r="D5" s="55" t="s">
        <v>6</v>
      </c>
    </row>
    <row r="6" ht="16.5" customHeight="1" spans="1:4">
      <c r="A6" s="155" t="s">
        <v>8</v>
      </c>
      <c r="B6" s="156">
        <v>22081521.97</v>
      </c>
      <c r="C6" s="200" t="s">
        <v>9</v>
      </c>
      <c r="D6" s="156">
        <v>16165890.8</v>
      </c>
    </row>
    <row r="7" ht="16.5" customHeight="1" spans="1:4">
      <c r="A7" s="155" t="s">
        <v>10</v>
      </c>
      <c r="B7" s="156">
        <v>21281521.97</v>
      </c>
      <c r="C7" s="200" t="s">
        <v>11</v>
      </c>
      <c r="D7" s="156"/>
    </row>
    <row r="8" ht="16.5" customHeight="1" spans="1:4">
      <c r="A8" s="155" t="s">
        <v>12</v>
      </c>
      <c r="B8" s="156">
        <v>800000</v>
      </c>
      <c r="C8" s="200" t="s">
        <v>13</v>
      </c>
      <c r="D8" s="156"/>
    </row>
    <row r="9" ht="16.5" customHeight="1" spans="1:4">
      <c r="A9" s="155" t="s">
        <v>14</v>
      </c>
      <c r="B9" s="156"/>
      <c r="C9" s="200" t="s">
        <v>15</v>
      </c>
      <c r="D9" s="156"/>
    </row>
    <row r="10" ht="16.5" customHeight="1" spans="1:4">
      <c r="A10" s="155" t="s">
        <v>16</v>
      </c>
      <c r="B10" s="156"/>
      <c r="C10" s="200" t="s">
        <v>17</v>
      </c>
      <c r="D10" s="156"/>
    </row>
    <row r="11" ht="16.5" customHeight="1" spans="1:4">
      <c r="A11" s="155" t="s">
        <v>18</v>
      </c>
      <c r="B11" s="156"/>
      <c r="C11" s="200" t="s">
        <v>19</v>
      </c>
      <c r="D11" s="156"/>
    </row>
    <row r="12" ht="16.5" customHeight="1" spans="1:4">
      <c r="A12" s="155" t="s">
        <v>20</v>
      </c>
      <c r="B12" s="156"/>
      <c r="C12" s="200" t="s">
        <v>21</v>
      </c>
      <c r="D12" s="156"/>
    </row>
    <row r="13" ht="16.5" customHeight="1" spans="1:4">
      <c r="A13" s="155" t="s">
        <v>22</v>
      </c>
      <c r="B13" s="156"/>
      <c r="C13" s="200" t="s">
        <v>23</v>
      </c>
      <c r="D13" s="156">
        <v>3995683.78</v>
      </c>
    </row>
    <row r="14" ht="16.5" customHeight="1" spans="1:4">
      <c r="A14" s="155" t="s">
        <v>24</v>
      </c>
      <c r="B14" s="156"/>
      <c r="C14" s="200" t="s">
        <v>25</v>
      </c>
      <c r="D14" s="156"/>
    </row>
    <row r="15" ht="16.5" customHeight="1" spans="1:4">
      <c r="A15" s="155" t="s">
        <v>10</v>
      </c>
      <c r="B15" s="156"/>
      <c r="C15" s="200" t="s">
        <v>26</v>
      </c>
      <c r="D15" s="156">
        <v>844051.39</v>
      </c>
    </row>
    <row r="16" ht="16.5" customHeight="1" spans="1:4">
      <c r="A16" s="155" t="s">
        <v>27</v>
      </c>
      <c r="B16" s="156"/>
      <c r="C16" s="200" t="s">
        <v>28</v>
      </c>
      <c r="D16" s="156"/>
    </row>
    <row r="17" ht="16.5" customHeight="1" spans="1:4">
      <c r="A17" s="155" t="s">
        <v>29</v>
      </c>
      <c r="B17" s="156"/>
      <c r="C17" s="200" t="s">
        <v>30</v>
      </c>
      <c r="D17" s="156"/>
    </row>
    <row r="18" ht="16.5" customHeight="1" spans="1:4">
      <c r="A18" s="155" t="s">
        <v>31</v>
      </c>
      <c r="B18" s="156"/>
      <c r="C18" s="200" t="s">
        <v>32</v>
      </c>
      <c r="D18" s="156"/>
    </row>
    <row r="19" ht="16.5" customHeight="1" spans="1:4">
      <c r="A19" s="155" t="s">
        <v>33</v>
      </c>
      <c r="B19" s="156"/>
      <c r="C19" s="200" t="s">
        <v>34</v>
      </c>
      <c r="D19" s="156"/>
    </row>
    <row r="20" ht="16.5" customHeight="1" spans="1:4">
      <c r="A20" s="155" t="s">
        <v>35</v>
      </c>
      <c r="B20" s="156"/>
      <c r="C20" s="200" t="s">
        <v>36</v>
      </c>
      <c r="D20" s="156"/>
    </row>
    <row r="21" ht="16.5" customHeight="1" spans="1:4">
      <c r="A21" s="201" t="s">
        <v>37</v>
      </c>
      <c r="B21" s="202"/>
      <c r="C21" s="200" t="s">
        <v>38</v>
      </c>
      <c r="D21" s="156"/>
    </row>
    <row r="22" ht="16.5" customHeight="1" spans="1:4">
      <c r="A22" s="201" t="s">
        <v>39</v>
      </c>
      <c r="B22" s="202"/>
      <c r="C22" s="200" t="s">
        <v>40</v>
      </c>
      <c r="D22" s="156"/>
    </row>
    <row r="23" ht="16.5" customHeight="1" spans="1:4">
      <c r="A23" s="203" t="s">
        <v>41</v>
      </c>
      <c r="B23" s="204"/>
      <c r="C23" s="200" t="s">
        <v>42</v>
      </c>
      <c r="D23" s="156"/>
    </row>
    <row r="24" ht="16.5" customHeight="1" spans="1:4">
      <c r="A24" s="203" t="s">
        <v>43</v>
      </c>
      <c r="B24" s="204"/>
      <c r="C24" s="200" t="s">
        <v>44</v>
      </c>
      <c r="D24" s="156"/>
    </row>
    <row r="25" ht="16.5" customHeight="1" spans="1:4">
      <c r="A25" s="203" t="s">
        <v>45</v>
      </c>
      <c r="B25" s="204"/>
      <c r="C25" s="200" t="s">
        <v>46</v>
      </c>
      <c r="D25" s="156">
        <v>1075896</v>
      </c>
    </row>
    <row r="26" ht="16.5" customHeight="1" spans="1:4">
      <c r="A26" s="203"/>
      <c r="B26" s="205"/>
      <c r="C26" s="200" t="s">
        <v>47</v>
      </c>
      <c r="D26" s="156"/>
    </row>
    <row r="27" ht="16.5" customHeight="1" spans="1:4">
      <c r="A27" s="203"/>
      <c r="B27" s="205"/>
      <c r="C27" s="200" t="s">
        <v>48</v>
      </c>
      <c r="D27" s="156"/>
    </row>
    <row r="28" ht="16.5" customHeight="1" spans="1:4">
      <c r="A28" s="203"/>
      <c r="B28" s="205"/>
      <c r="C28" s="200" t="s">
        <v>49</v>
      </c>
      <c r="D28" s="156"/>
    </row>
    <row r="29" ht="16.5" customHeight="1" spans="1:4">
      <c r="A29" s="206"/>
      <c r="B29" s="207"/>
      <c r="C29" s="200" t="s">
        <v>50</v>
      </c>
      <c r="D29" s="156"/>
    </row>
    <row r="30" ht="16.5" customHeight="1" spans="1:4">
      <c r="A30" s="206"/>
      <c r="B30" s="207"/>
      <c r="C30" s="200" t="s">
        <v>51</v>
      </c>
      <c r="D30" s="156"/>
    </row>
    <row r="31" ht="16.5" customHeight="1" spans="1:4">
      <c r="A31" s="206"/>
      <c r="B31" s="207"/>
      <c r="C31" s="200" t="s">
        <v>52</v>
      </c>
      <c r="D31" s="156"/>
    </row>
    <row r="32" ht="16.5" customHeight="1" spans="1:4">
      <c r="A32" s="206"/>
      <c r="B32" s="207"/>
      <c r="C32" s="200" t="s">
        <v>53</v>
      </c>
      <c r="D32" s="156"/>
    </row>
    <row r="33" ht="16.5" customHeight="1" spans="1:4">
      <c r="A33" s="206"/>
      <c r="B33" s="207"/>
      <c r="C33" s="200" t="s">
        <v>54</v>
      </c>
      <c r="D33" s="156"/>
    </row>
    <row r="34" ht="16.5" customHeight="1" spans="1:4">
      <c r="A34" s="208"/>
      <c r="B34" s="209"/>
      <c r="C34" s="200" t="s">
        <v>55</v>
      </c>
      <c r="D34" s="156"/>
    </row>
    <row r="35" ht="16.5" customHeight="1" spans="1:4">
      <c r="A35" s="206"/>
      <c r="B35" s="207"/>
      <c r="C35" s="200" t="s">
        <v>56</v>
      </c>
      <c r="D35" s="156"/>
    </row>
    <row r="36" ht="16.5" customHeight="1" spans="1:4">
      <c r="A36" s="210" t="s">
        <v>57</v>
      </c>
      <c r="B36" s="164">
        <v>22081521.97</v>
      </c>
      <c r="C36" s="211" t="s">
        <v>58</v>
      </c>
      <c r="D36" s="164">
        <v>22081521.97</v>
      </c>
    </row>
    <row r="37" ht="16.5" customHeight="1" spans="1:4">
      <c r="A37" s="212" t="s">
        <v>59</v>
      </c>
      <c r="B37" s="213"/>
      <c r="C37" s="214" t="s">
        <v>60</v>
      </c>
      <c r="D37" s="213"/>
    </row>
    <row r="38" ht="16.5" customHeight="1" spans="1:4">
      <c r="A38" s="206" t="s">
        <v>61</v>
      </c>
      <c r="B38" s="164">
        <v>22081521.97</v>
      </c>
      <c r="C38" s="215" t="s">
        <v>62</v>
      </c>
      <c r="D38" s="164">
        <v>22081521.97</v>
      </c>
    </row>
  </sheetData>
  <mergeCells count="5">
    <mergeCell ref="A1:D1"/>
    <mergeCell ref="A2:D2"/>
    <mergeCell ref="A3:B3"/>
    <mergeCell ref="A4:B4"/>
    <mergeCell ref="C4:D4"/>
  </mergeCells>
  <printOptions horizontalCentered="1" verticalCentered="1"/>
  <pageMargins left="0.582638888888889" right="0.1875" top="0.1875" bottom="0.1875" header="0.1875" footer="0.1875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5"/>
  <sheetViews>
    <sheetView workbookViewId="0">
      <selection activeCell="B5" sqref="B5"/>
    </sheetView>
  </sheetViews>
  <sheetFormatPr defaultColWidth="10.6666666666667" defaultRowHeight="12" customHeight="1" outlineLevelRow="4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16" customWidth="1"/>
  </cols>
  <sheetData>
    <row r="1" customHeight="1" spans="10:10">
      <c r="J1" s="12"/>
    </row>
    <row r="2" ht="36" customHeight="1" spans="1:10">
      <c r="A2" s="17" t="s">
        <v>372</v>
      </c>
      <c r="B2" s="17"/>
      <c r="C2" s="17"/>
      <c r="D2" s="17"/>
      <c r="E2" s="17"/>
      <c r="F2" s="18"/>
      <c r="G2" s="17"/>
      <c r="H2" s="18"/>
      <c r="I2" s="18"/>
      <c r="J2" s="17"/>
    </row>
    <row r="3" s="15" customFormat="1" ht="24" customHeight="1" spans="1:10">
      <c r="A3" s="19" t="s">
        <v>1</v>
      </c>
      <c r="B3" s="20"/>
      <c r="C3" s="20"/>
      <c r="D3" s="20"/>
      <c r="E3" s="20"/>
      <c r="G3" s="20"/>
      <c r="J3" s="20"/>
    </row>
    <row r="4" ht="44.25" customHeight="1" spans="1:10">
      <c r="A4" s="8" t="s">
        <v>340</v>
      </c>
      <c r="B4" s="8" t="s">
        <v>341</v>
      </c>
      <c r="C4" s="8" t="s">
        <v>342</v>
      </c>
      <c r="D4" s="8" t="s">
        <v>343</v>
      </c>
      <c r="E4" s="8" t="s">
        <v>344</v>
      </c>
      <c r="F4" s="21" t="s">
        <v>345</v>
      </c>
      <c r="G4" s="8" t="s">
        <v>346</v>
      </c>
      <c r="H4" s="21" t="s">
        <v>347</v>
      </c>
      <c r="I4" s="21" t="s">
        <v>348</v>
      </c>
      <c r="J4" s="8" t="s">
        <v>349</v>
      </c>
    </row>
    <row r="5" ht="14.25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21">
        <v>6</v>
      </c>
      <c r="G5" s="8">
        <v>7</v>
      </c>
      <c r="H5" s="21">
        <v>8</v>
      </c>
      <c r="I5" s="21">
        <v>9</v>
      </c>
      <c r="J5" s="8">
        <v>10</v>
      </c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7"/>
  <sheetViews>
    <sheetView workbookViewId="0">
      <selection activeCell="C7" sqref="C7"/>
    </sheetView>
  </sheetViews>
  <sheetFormatPr defaultColWidth="10.6666666666667" defaultRowHeight="14.25" customHeight="1" outlineLevelRow="6" outlineLevelCol="4"/>
  <cols>
    <col min="1" max="1" width="24.1666666666667" style="90" customWidth="1"/>
    <col min="2" max="2" width="37.5" style="42" customWidth="1"/>
    <col min="3" max="3" width="32.3333333333333" style="42" customWidth="1"/>
    <col min="4" max="5" width="42.8333333333333" style="42" customWidth="1"/>
    <col min="6" max="16384" width="10.6666666666667" style="16" customWidth="1"/>
  </cols>
  <sheetData>
    <row r="1" ht="12" customHeight="1" spans="1:5">
      <c r="A1" s="91">
        <v>0</v>
      </c>
      <c r="B1" s="92">
        <v>1</v>
      </c>
      <c r="C1" s="93"/>
      <c r="D1" s="93"/>
      <c r="E1" s="93"/>
    </row>
    <row r="2" ht="36" customHeight="1" spans="1:5">
      <c r="A2" s="94" t="s">
        <v>373</v>
      </c>
      <c r="B2" s="95"/>
      <c r="C2" s="95"/>
      <c r="D2" s="95"/>
      <c r="E2" s="95"/>
    </row>
    <row r="3" s="45" customFormat="1" ht="24" customHeight="1" spans="1:5">
      <c r="A3" s="19" t="s">
        <v>1</v>
      </c>
      <c r="B3" s="96"/>
      <c r="C3" s="89"/>
      <c r="D3" s="89"/>
      <c r="E3" s="89" t="s">
        <v>65</v>
      </c>
    </row>
    <row r="4" ht="19.5" customHeight="1" spans="1:5">
      <c r="A4" s="97" t="s">
        <v>87</v>
      </c>
      <c r="B4" s="98" t="s">
        <v>88</v>
      </c>
      <c r="C4" s="58" t="s">
        <v>374</v>
      </c>
      <c r="D4" s="59"/>
      <c r="E4" s="60"/>
    </row>
    <row r="5" ht="18.75" customHeight="1" spans="1:5">
      <c r="A5" s="99"/>
      <c r="B5" s="100"/>
      <c r="C5" s="98" t="s">
        <v>69</v>
      </c>
      <c r="D5" s="58" t="s">
        <v>95</v>
      </c>
      <c r="E5" s="98" t="s">
        <v>89</v>
      </c>
    </row>
    <row r="6" ht="18.75" customHeight="1" spans="1:5">
      <c r="A6" s="101">
        <v>1</v>
      </c>
      <c r="B6" s="14">
        <v>2</v>
      </c>
      <c r="C6" s="14">
        <v>3</v>
      </c>
      <c r="D6" s="14">
        <v>4</v>
      </c>
      <c r="E6" s="14">
        <v>5</v>
      </c>
    </row>
    <row r="7" ht="18.75" customHeight="1" spans="1:5">
      <c r="A7" s="102" t="s">
        <v>139</v>
      </c>
      <c r="B7" s="103" t="s">
        <v>139</v>
      </c>
      <c r="C7" s="104"/>
      <c r="D7" s="104"/>
      <c r="E7" s="104"/>
    </row>
  </sheetData>
  <mergeCells count="6">
    <mergeCell ref="A2:E2"/>
    <mergeCell ref="A3:C3"/>
    <mergeCell ref="C4:E4"/>
    <mergeCell ref="A7:B7"/>
    <mergeCell ref="A4:A5"/>
    <mergeCell ref="B4:B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0"/>
  <sheetViews>
    <sheetView workbookViewId="0">
      <selection activeCell="E26" sqref="E26"/>
    </sheetView>
  </sheetViews>
  <sheetFormatPr defaultColWidth="10.6666666666667" defaultRowHeight="14.25" customHeight="1"/>
  <cols>
    <col min="1" max="1" width="45.6666666666667" style="42" customWidth="1"/>
    <col min="2" max="2" width="25.3333333333333" style="42" customWidth="1"/>
    <col min="3" max="3" width="41.1666666666667" style="42" customWidth="1"/>
    <col min="4" max="4" width="9" style="42" customWidth="1"/>
    <col min="5" max="6" width="12" style="42" customWidth="1"/>
    <col min="7" max="7" width="14" style="42" customWidth="1"/>
    <col min="8" max="12" width="11.6666666666667" style="42" customWidth="1"/>
    <col min="13" max="13" width="10.6666666666667" style="16" customWidth="1"/>
    <col min="14" max="14" width="14.1666666666667" style="42" customWidth="1"/>
    <col min="15" max="16" width="11.6666666666667" style="42" customWidth="1"/>
    <col min="17" max="17" width="10.6666666666667" style="2" customWidth="1"/>
    <col min="18" max="19" width="10.6666666666667" style="42" customWidth="1"/>
    <col min="20" max="21" width="14.8333333333333" style="42" customWidth="1"/>
    <col min="22" max="22" width="10.6666666666667" style="2" customWidth="1"/>
    <col min="23" max="23" width="12.1666666666667" style="42" customWidth="1"/>
    <col min="24" max="16384" width="10.6666666666667" style="16" customWidth="1"/>
  </cols>
  <sheetData>
    <row r="1" ht="13.5" customHeight="1" spans="22:23">
      <c r="V1" s="12"/>
      <c r="W1" s="3"/>
    </row>
    <row r="2" s="73" customFormat="1" ht="45" customHeight="1" spans="1:23">
      <c r="A2" s="74" t="s">
        <v>375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86"/>
      <c r="N2" s="75"/>
      <c r="O2" s="75"/>
      <c r="P2" s="75"/>
      <c r="Q2" s="86"/>
      <c r="R2" s="75"/>
      <c r="S2" s="75"/>
      <c r="T2" s="75"/>
      <c r="U2" s="75"/>
      <c r="V2" s="86"/>
      <c r="W2" s="75"/>
    </row>
    <row r="3" s="15" customFormat="1" ht="26.25" customHeight="1" spans="1:23">
      <c r="A3" s="7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87"/>
      <c r="N3" s="45"/>
      <c r="O3" s="45"/>
      <c r="P3" s="45"/>
      <c r="R3" s="45"/>
      <c r="S3" s="45"/>
      <c r="T3" s="45"/>
      <c r="U3" s="45"/>
      <c r="V3" s="89" t="s">
        <v>189</v>
      </c>
      <c r="W3" s="89"/>
    </row>
    <row r="4" ht="15.75" customHeight="1" spans="1:23">
      <c r="A4" s="47" t="s">
        <v>376</v>
      </c>
      <c r="B4" s="48" t="s">
        <v>377</v>
      </c>
      <c r="C4" s="48" t="s">
        <v>378</v>
      </c>
      <c r="D4" s="48" t="s">
        <v>379</v>
      </c>
      <c r="E4" s="48" t="s">
        <v>380</v>
      </c>
      <c r="F4" s="48" t="s">
        <v>381</v>
      </c>
      <c r="G4" s="49" t="s">
        <v>204</v>
      </c>
      <c r="H4" s="49"/>
      <c r="I4" s="49"/>
      <c r="J4" s="49"/>
      <c r="K4" s="49"/>
      <c r="L4" s="49"/>
      <c r="M4" s="59"/>
      <c r="N4" s="49"/>
      <c r="O4" s="49"/>
      <c r="P4" s="49"/>
      <c r="Q4" s="63"/>
      <c r="R4" s="49"/>
      <c r="S4" s="49"/>
      <c r="T4" s="49"/>
      <c r="U4" s="49"/>
      <c r="V4" s="63"/>
      <c r="W4" s="71"/>
    </row>
    <row r="5" ht="17.25" customHeight="1" spans="1:23">
      <c r="A5" s="50"/>
      <c r="B5" s="51"/>
      <c r="C5" s="51"/>
      <c r="D5" s="51"/>
      <c r="E5" s="51"/>
      <c r="F5" s="51"/>
      <c r="G5" s="51" t="s">
        <v>69</v>
      </c>
      <c r="H5" s="64" t="s">
        <v>72</v>
      </c>
      <c r="I5" s="64"/>
      <c r="J5" s="64"/>
      <c r="K5" s="64"/>
      <c r="L5" s="64"/>
      <c r="M5" s="88"/>
      <c r="N5" s="53"/>
      <c r="O5" s="51" t="s">
        <v>382</v>
      </c>
      <c r="P5" s="51" t="s">
        <v>383</v>
      </c>
      <c r="Q5" s="72" t="s">
        <v>384</v>
      </c>
      <c r="R5" s="64" t="s">
        <v>385</v>
      </c>
      <c r="S5" s="64"/>
      <c r="T5" s="64"/>
      <c r="U5" s="64"/>
      <c r="V5" s="65"/>
      <c r="W5" s="53"/>
    </row>
    <row r="6" ht="54" customHeight="1" spans="1:23">
      <c r="A6" s="52"/>
      <c r="B6" s="53"/>
      <c r="C6" s="53"/>
      <c r="D6" s="53"/>
      <c r="E6" s="53"/>
      <c r="F6" s="53"/>
      <c r="G6" s="53"/>
      <c r="H6" s="53" t="s">
        <v>71</v>
      </c>
      <c r="I6" s="53" t="s">
        <v>323</v>
      </c>
      <c r="J6" s="53" t="s">
        <v>324</v>
      </c>
      <c r="K6" s="53" t="s">
        <v>325</v>
      </c>
      <c r="L6" s="53" t="s">
        <v>326</v>
      </c>
      <c r="M6" s="53" t="s">
        <v>327</v>
      </c>
      <c r="N6" s="53" t="s">
        <v>328</v>
      </c>
      <c r="O6" s="53"/>
      <c r="P6" s="53"/>
      <c r="Q6" s="55"/>
      <c r="R6" s="53" t="s">
        <v>71</v>
      </c>
      <c r="S6" s="53" t="s">
        <v>77</v>
      </c>
      <c r="T6" s="53" t="s">
        <v>322</v>
      </c>
      <c r="U6" s="53" t="s">
        <v>79</v>
      </c>
      <c r="V6" s="55" t="s">
        <v>80</v>
      </c>
      <c r="W6" s="53" t="s">
        <v>81</v>
      </c>
    </row>
    <row r="7" ht="15" customHeight="1" spans="1:23">
      <c r="A7" s="76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  <c r="S7" s="78">
        <v>19</v>
      </c>
      <c r="T7" s="78">
        <v>20</v>
      </c>
      <c r="U7" s="78">
        <v>21</v>
      </c>
      <c r="V7" s="78">
        <v>22</v>
      </c>
      <c r="W7" s="78">
        <v>23</v>
      </c>
    </row>
    <row r="8" ht="21" customHeight="1" spans="1:23">
      <c r="A8" s="79" t="s">
        <v>350</v>
      </c>
      <c r="B8" s="80"/>
      <c r="C8" s="80"/>
      <c r="D8" s="80"/>
      <c r="E8" s="80"/>
      <c r="F8" s="81" t="s">
        <v>350</v>
      </c>
      <c r="G8" s="81" t="s">
        <v>350</v>
      </c>
      <c r="H8" s="81" t="s">
        <v>350</v>
      </c>
      <c r="I8" s="81" t="s">
        <v>350</v>
      </c>
      <c r="J8" s="81" t="s">
        <v>350</v>
      </c>
      <c r="K8" s="81" t="s">
        <v>350</v>
      </c>
      <c r="L8" s="81" t="s">
        <v>350</v>
      </c>
      <c r="M8" s="81" t="s">
        <v>350</v>
      </c>
      <c r="N8" s="81" t="s">
        <v>350</v>
      </c>
      <c r="O8" s="81" t="s">
        <v>350</v>
      </c>
      <c r="P8" s="81" t="s">
        <v>350</v>
      </c>
      <c r="Q8" s="81" t="s">
        <v>350</v>
      </c>
      <c r="R8" s="81" t="s">
        <v>350</v>
      </c>
      <c r="S8" s="81" t="s">
        <v>350</v>
      </c>
      <c r="T8" s="81" t="s">
        <v>350</v>
      </c>
      <c r="U8" s="81" t="s">
        <v>350</v>
      </c>
      <c r="V8" s="81" t="s">
        <v>350</v>
      </c>
      <c r="W8" s="81" t="s">
        <v>350</v>
      </c>
    </row>
    <row r="9" ht="21" customHeight="1" spans="1:23">
      <c r="A9" s="79" t="s">
        <v>350</v>
      </c>
      <c r="B9" s="80" t="s">
        <v>350</v>
      </c>
      <c r="C9" s="80" t="s">
        <v>350</v>
      </c>
      <c r="D9" s="80" t="s">
        <v>350</v>
      </c>
      <c r="E9" s="80" t="s">
        <v>350</v>
      </c>
      <c r="F9" s="82" t="s">
        <v>350</v>
      </c>
      <c r="G9" s="81" t="s">
        <v>350</v>
      </c>
      <c r="H9" s="81" t="s">
        <v>350</v>
      </c>
      <c r="I9" s="81" t="s">
        <v>350</v>
      </c>
      <c r="J9" s="81" t="s">
        <v>350</v>
      </c>
      <c r="K9" s="81" t="s">
        <v>350</v>
      </c>
      <c r="L9" s="81" t="s">
        <v>350</v>
      </c>
      <c r="M9" s="81" t="s">
        <v>350</v>
      </c>
      <c r="N9" s="81" t="s">
        <v>350</v>
      </c>
      <c r="O9" s="81" t="s">
        <v>350</v>
      </c>
      <c r="P9" s="81" t="s">
        <v>350</v>
      </c>
      <c r="Q9" s="81" t="s">
        <v>350</v>
      </c>
      <c r="R9" s="81" t="s">
        <v>350</v>
      </c>
      <c r="S9" s="81" t="s">
        <v>350</v>
      </c>
      <c r="T9" s="81" t="s">
        <v>350</v>
      </c>
      <c r="U9" s="81" t="s">
        <v>350</v>
      </c>
      <c r="V9" s="81" t="s">
        <v>350</v>
      </c>
      <c r="W9" s="81" t="s">
        <v>350</v>
      </c>
    </row>
    <row r="10" ht="21" customHeight="1" spans="1:23">
      <c r="A10" s="83" t="s">
        <v>139</v>
      </c>
      <c r="B10" s="84"/>
      <c r="C10" s="84"/>
      <c r="D10" s="84"/>
      <c r="E10" s="85"/>
      <c r="F10" s="81" t="s">
        <v>350</v>
      </c>
      <c r="G10" s="81" t="s">
        <v>350</v>
      </c>
      <c r="H10" s="81" t="s">
        <v>350</v>
      </c>
      <c r="I10" s="81" t="s">
        <v>350</v>
      </c>
      <c r="J10" s="81" t="s">
        <v>350</v>
      </c>
      <c r="K10" s="81" t="s">
        <v>350</v>
      </c>
      <c r="L10" s="81" t="s">
        <v>350</v>
      </c>
      <c r="M10" s="81" t="s">
        <v>350</v>
      </c>
      <c r="N10" s="81" t="s">
        <v>350</v>
      </c>
      <c r="O10" s="81" t="s">
        <v>350</v>
      </c>
      <c r="P10" s="81" t="s">
        <v>350</v>
      </c>
      <c r="Q10" s="81" t="s">
        <v>350</v>
      </c>
      <c r="R10" s="81" t="s">
        <v>350</v>
      </c>
      <c r="S10" s="81" t="s">
        <v>350</v>
      </c>
      <c r="T10" s="81" t="s">
        <v>350</v>
      </c>
      <c r="U10" s="81" t="s">
        <v>350</v>
      </c>
      <c r="V10" s="81" t="s">
        <v>350</v>
      </c>
      <c r="W10" s="81" t="s">
        <v>350</v>
      </c>
    </row>
  </sheetData>
  <mergeCells count="17">
    <mergeCell ref="A2:W2"/>
    <mergeCell ref="A3:F3"/>
    <mergeCell ref="V3:W3"/>
    <mergeCell ref="G4:W4"/>
    <mergeCell ref="H5:N5"/>
    <mergeCell ref="R5:W5"/>
    <mergeCell ref="A10:E10"/>
    <mergeCell ref="A4:A6"/>
    <mergeCell ref="B4:B6"/>
    <mergeCell ref="C4:C6"/>
    <mergeCell ref="D4:D6"/>
    <mergeCell ref="E4:E6"/>
    <mergeCell ref="F4:F6"/>
    <mergeCell ref="G5:G6"/>
    <mergeCell ref="O5:O6"/>
    <mergeCell ref="P5:P6"/>
    <mergeCell ref="Q5:Q6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0"/>
  <sheetViews>
    <sheetView workbookViewId="0">
      <selection activeCell="L27" sqref="L27"/>
    </sheetView>
  </sheetViews>
  <sheetFormatPr defaultColWidth="10.6666666666667" defaultRowHeight="14.25" customHeight="1"/>
  <cols>
    <col min="1" max="7" width="10.6666666666667" style="20" customWidth="1"/>
    <col min="8" max="8" width="14" style="42" customWidth="1"/>
    <col min="9" max="13" width="11.6666666666667" style="42" customWidth="1"/>
    <col min="14" max="14" width="12.6666666666667" style="2" customWidth="1"/>
    <col min="15" max="15" width="10.6666666666667" style="42" customWidth="1"/>
    <col min="16" max="17" width="11.6666666666667" style="42" customWidth="1"/>
    <col min="18" max="18" width="10.6666666666667" style="2" customWidth="1"/>
    <col min="19" max="20" width="10.6666666666667" style="42" customWidth="1"/>
    <col min="21" max="22" width="14.8333333333333" style="42" customWidth="1"/>
    <col min="23" max="23" width="10.6666666666667" style="2" customWidth="1"/>
    <col min="24" max="24" width="12.1666666666667" style="42" customWidth="1"/>
    <col min="25" max="16384" width="10.6666666666667" style="16" customWidth="1"/>
  </cols>
  <sheetData>
    <row r="1" ht="13.5" customHeight="1" spans="1:24">
      <c r="A1" s="42"/>
      <c r="B1" s="42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61"/>
      <c r="O1" s="43"/>
      <c r="P1" s="43"/>
      <c r="Q1" s="43"/>
      <c r="R1" s="66"/>
      <c r="S1" s="43"/>
      <c r="T1" s="43"/>
      <c r="U1" s="43"/>
      <c r="V1" s="43"/>
      <c r="W1" s="67"/>
      <c r="X1" s="68"/>
    </row>
    <row r="2" s="41" customFormat="1" ht="45" customHeight="1" spans="1:24">
      <c r="A2" s="44" t="s">
        <v>386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="15" customFormat="1" ht="26.25" customHeight="1" spans="1:24">
      <c r="A3" s="7" t="s">
        <v>1</v>
      </c>
      <c r="B3" s="45"/>
      <c r="C3" s="45"/>
      <c r="D3" s="45"/>
      <c r="E3" s="45"/>
      <c r="F3" s="45"/>
      <c r="G3" s="45"/>
      <c r="H3" s="46"/>
      <c r="I3" s="46"/>
      <c r="J3" s="46"/>
      <c r="K3" s="46"/>
      <c r="L3" s="46"/>
      <c r="M3" s="46"/>
      <c r="N3" s="62"/>
      <c r="O3" s="46"/>
      <c r="P3" s="46"/>
      <c r="Q3" s="46"/>
      <c r="R3" s="69"/>
      <c r="S3" s="46"/>
      <c r="T3" s="46"/>
      <c r="U3" s="46"/>
      <c r="V3" s="46"/>
      <c r="W3" s="70" t="s">
        <v>189</v>
      </c>
      <c r="X3" s="70"/>
    </row>
    <row r="4" ht="15.75" customHeight="1" spans="1:24">
      <c r="A4" s="47" t="s">
        <v>376</v>
      </c>
      <c r="B4" s="48" t="s">
        <v>387</v>
      </c>
      <c r="C4" s="47" t="s">
        <v>388</v>
      </c>
      <c r="D4" s="47" t="s">
        <v>389</v>
      </c>
      <c r="E4" s="47" t="s">
        <v>390</v>
      </c>
      <c r="F4" s="47" t="s">
        <v>391</v>
      </c>
      <c r="G4" s="47" t="s">
        <v>392</v>
      </c>
      <c r="H4" s="49" t="s">
        <v>204</v>
      </c>
      <c r="I4" s="49"/>
      <c r="J4" s="49"/>
      <c r="K4" s="49"/>
      <c r="L4" s="49"/>
      <c r="M4" s="49"/>
      <c r="N4" s="63"/>
      <c r="O4" s="49"/>
      <c r="P4" s="49"/>
      <c r="Q4" s="49"/>
      <c r="R4" s="63"/>
      <c r="S4" s="49"/>
      <c r="T4" s="49"/>
      <c r="U4" s="49"/>
      <c r="V4" s="49"/>
      <c r="W4" s="63"/>
      <c r="X4" s="71"/>
    </row>
    <row r="5" ht="17.25" customHeight="1" spans="1:24">
      <c r="A5" s="50"/>
      <c r="B5" s="51"/>
      <c r="C5" s="50"/>
      <c r="D5" s="50"/>
      <c r="E5" s="50"/>
      <c r="F5" s="50"/>
      <c r="G5" s="50"/>
      <c r="H5" s="51" t="s">
        <v>69</v>
      </c>
      <c r="I5" s="64" t="s">
        <v>72</v>
      </c>
      <c r="J5" s="64"/>
      <c r="K5" s="64"/>
      <c r="L5" s="64"/>
      <c r="M5" s="64"/>
      <c r="N5" s="65"/>
      <c r="O5" s="53"/>
      <c r="P5" s="51" t="s">
        <v>382</v>
      </c>
      <c r="Q5" s="51" t="s">
        <v>383</v>
      </c>
      <c r="R5" s="72" t="s">
        <v>384</v>
      </c>
      <c r="S5" s="64" t="s">
        <v>385</v>
      </c>
      <c r="T5" s="64"/>
      <c r="U5" s="64"/>
      <c r="V5" s="64"/>
      <c r="W5" s="65"/>
      <c r="X5" s="53"/>
    </row>
    <row r="6" ht="54" customHeight="1" spans="1:24">
      <c r="A6" s="52"/>
      <c r="B6" s="51"/>
      <c r="C6" s="50"/>
      <c r="D6" s="50"/>
      <c r="E6" s="50"/>
      <c r="F6" s="50"/>
      <c r="G6" s="50"/>
      <c r="H6" s="53"/>
      <c r="I6" s="53" t="s">
        <v>71</v>
      </c>
      <c r="J6" s="53" t="s">
        <v>323</v>
      </c>
      <c r="K6" s="53" t="s">
        <v>324</v>
      </c>
      <c r="L6" s="53" t="s">
        <v>325</v>
      </c>
      <c r="M6" s="53" t="s">
        <v>326</v>
      </c>
      <c r="N6" s="55" t="s">
        <v>327</v>
      </c>
      <c r="O6" s="53" t="s">
        <v>328</v>
      </c>
      <c r="P6" s="53"/>
      <c r="Q6" s="53"/>
      <c r="R6" s="55"/>
      <c r="S6" s="53" t="s">
        <v>71</v>
      </c>
      <c r="T6" s="53" t="s">
        <v>77</v>
      </c>
      <c r="U6" s="53" t="s">
        <v>322</v>
      </c>
      <c r="V6" s="53" t="s">
        <v>79</v>
      </c>
      <c r="W6" s="55" t="s">
        <v>80</v>
      </c>
      <c r="X6" s="53" t="s">
        <v>81</v>
      </c>
    </row>
    <row r="7" ht="17.25" customHeight="1" spans="1:24">
      <c r="A7" s="52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5">
        <v>5</v>
      </c>
      <c r="I7" s="55">
        <v>6</v>
      </c>
      <c r="J7" s="55">
        <v>7</v>
      </c>
      <c r="K7" s="55">
        <v>8</v>
      </c>
      <c r="L7" s="55">
        <v>9</v>
      </c>
      <c r="M7" s="55">
        <v>10</v>
      </c>
      <c r="N7" s="55">
        <v>11</v>
      </c>
      <c r="O7" s="55">
        <v>12</v>
      </c>
      <c r="P7" s="55">
        <v>13</v>
      </c>
      <c r="Q7" s="55">
        <v>14</v>
      </c>
      <c r="R7" s="55">
        <v>15</v>
      </c>
      <c r="S7" s="55">
        <v>16</v>
      </c>
      <c r="T7" s="55">
        <v>17</v>
      </c>
      <c r="U7" s="55">
        <v>18</v>
      </c>
      <c r="V7" s="55">
        <v>19</v>
      </c>
      <c r="W7" s="55">
        <v>20</v>
      </c>
      <c r="X7" s="55">
        <v>21</v>
      </c>
    </row>
    <row r="8" ht="18.75" customHeight="1" spans="1:24">
      <c r="A8" s="56" t="s">
        <v>350</v>
      </c>
      <c r="B8" s="56"/>
      <c r="C8" s="56"/>
      <c r="D8" s="56"/>
      <c r="E8" s="56"/>
      <c r="F8" s="56"/>
      <c r="G8" s="56"/>
      <c r="H8" s="57" t="s">
        <v>350</v>
      </c>
      <c r="I8" s="57" t="s">
        <v>350</v>
      </c>
      <c r="J8" s="57" t="s">
        <v>350</v>
      </c>
      <c r="K8" s="57" t="s">
        <v>350</v>
      </c>
      <c r="L8" s="57" t="s">
        <v>350</v>
      </c>
      <c r="M8" s="57" t="s">
        <v>350</v>
      </c>
      <c r="N8" s="57" t="s">
        <v>350</v>
      </c>
      <c r="O8" s="57" t="s">
        <v>350</v>
      </c>
      <c r="P8" s="57" t="s">
        <v>350</v>
      </c>
      <c r="Q8" s="57" t="s">
        <v>350</v>
      </c>
      <c r="R8" s="57" t="s">
        <v>350</v>
      </c>
      <c r="S8" s="57" t="s">
        <v>350</v>
      </c>
      <c r="T8" s="57" t="s">
        <v>350</v>
      </c>
      <c r="U8" s="57" t="s">
        <v>350</v>
      </c>
      <c r="V8" s="57" t="s">
        <v>350</v>
      </c>
      <c r="W8" s="57" t="s">
        <v>350</v>
      </c>
      <c r="X8" s="57" t="s">
        <v>350</v>
      </c>
    </row>
    <row r="9" ht="18.75" customHeight="1" spans="1:24">
      <c r="A9" s="57" t="s">
        <v>350</v>
      </c>
      <c r="B9" s="9" t="s">
        <v>350</v>
      </c>
      <c r="C9" s="9" t="s">
        <v>350</v>
      </c>
      <c r="D9" s="9" t="s">
        <v>350</v>
      </c>
      <c r="E9" s="9" t="s">
        <v>350</v>
      </c>
      <c r="F9" s="9" t="s">
        <v>350</v>
      </c>
      <c r="G9" s="9" t="s">
        <v>350</v>
      </c>
      <c r="H9" s="57" t="s">
        <v>350</v>
      </c>
      <c r="I9" s="57" t="s">
        <v>350</v>
      </c>
      <c r="J9" s="57" t="s">
        <v>350</v>
      </c>
      <c r="K9" s="57" t="s">
        <v>350</v>
      </c>
      <c r="L9" s="57" t="s">
        <v>350</v>
      </c>
      <c r="M9" s="57" t="s">
        <v>350</v>
      </c>
      <c r="N9" s="57" t="s">
        <v>350</v>
      </c>
      <c r="O9" s="57" t="s">
        <v>350</v>
      </c>
      <c r="P9" s="57" t="s">
        <v>350</v>
      </c>
      <c r="Q9" s="57" t="s">
        <v>350</v>
      </c>
      <c r="R9" s="57" t="s">
        <v>350</v>
      </c>
      <c r="S9" s="57" t="s">
        <v>350</v>
      </c>
      <c r="T9" s="57" t="s">
        <v>350</v>
      </c>
      <c r="U9" s="57" t="s">
        <v>350</v>
      </c>
      <c r="V9" s="57" t="s">
        <v>350</v>
      </c>
      <c r="W9" s="57" t="s">
        <v>350</v>
      </c>
      <c r="X9" s="57" t="s">
        <v>350</v>
      </c>
    </row>
    <row r="10" ht="18.75" customHeight="1" spans="1:24">
      <c r="A10" s="58" t="s">
        <v>139</v>
      </c>
      <c r="B10" s="59"/>
      <c r="C10" s="59"/>
      <c r="D10" s="59"/>
      <c r="E10" s="59"/>
      <c r="F10" s="59"/>
      <c r="G10" s="60"/>
      <c r="H10" s="57" t="s">
        <v>350</v>
      </c>
      <c r="I10" s="57" t="s">
        <v>350</v>
      </c>
      <c r="J10" s="57" t="s">
        <v>350</v>
      </c>
      <c r="K10" s="57" t="s">
        <v>350</v>
      </c>
      <c r="L10" s="57" t="s">
        <v>350</v>
      </c>
      <c r="M10" s="57" t="s">
        <v>350</v>
      </c>
      <c r="N10" s="57" t="s">
        <v>350</v>
      </c>
      <c r="O10" s="57" t="s">
        <v>350</v>
      </c>
      <c r="P10" s="57" t="s">
        <v>350</v>
      </c>
      <c r="Q10" s="57" t="s">
        <v>350</v>
      </c>
      <c r="R10" s="57" t="s">
        <v>350</v>
      </c>
      <c r="S10" s="57" t="s">
        <v>350</v>
      </c>
      <c r="T10" s="57" t="s">
        <v>350</v>
      </c>
      <c r="U10" s="57" t="s">
        <v>350</v>
      </c>
      <c r="V10" s="57" t="s">
        <v>350</v>
      </c>
      <c r="W10" s="57" t="s">
        <v>350</v>
      </c>
      <c r="X10" s="57" t="s">
        <v>350</v>
      </c>
    </row>
  </sheetData>
  <mergeCells count="18">
    <mergeCell ref="A2:X2"/>
    <mergeCell ref="A3:D3"/>
    <mergeCell ref="W3:X3"/>
    <mergeCell ref="H4:X4"/>
    <mergeCell ref="I5:O5"/>
    <mergeCell ref="S5:X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ageMargins left="0.707638888888889" right="0.707638888888889" top="0.738888888888889" bottom="0.738888888888889" header="0.3125" footer="0.3125"/>
  <pageSetup paperSize="9" scale="56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9"/>
  <sheetViews>
    <sheetView workbookViewId="0">
      <selection activeCell="B24" sqref="B24"/>
    </sheetView>
  </sheetViews>
  <sheetFormatPr defaultColWidth="10.3666666666667" defaultRowHeight="14.25" customHeight="1"/>
  <cols>
    <col min="1" max="8" width="38.1666666666667" style="25" customWidth="1"/>
    <col min="9" max="23" width="12" style="25" customWidth="1"/>
    <col min="24" max="24" width="10.6555555555556" customWidth="1"/>
    <col min="25" max="256" width="10.6555555555556"/>
  </cols>
  <sheetData>
    <row r="1" customFormat="1" ht="13.5" customHeight="1" spans="1:23">
      <c r="A1" s="26"/>
      <c r="B1" s="26"/>
      <c r="C1" s="26"/>
      <c r="D1" s="2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39"/>
    </row>
    <row r="2" customFormat="1" ht="35" customHeight="1" spans="1:23">
      <c r="A2" s="28" t="s">
        <v>393</v>
      </c>
      <c r="B2" s="28"/>
      <c r="C2" s="28"/>
      <c r="D2" s="28"/>
      <c r="E2" s="28"/>
      <c r="F2" s="28"/>
      <c r="G2" s="28"/>
      <c r="H2" s="2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="24" customFormat="1" ht="24" customHeight="1" spans="1:23">
      <c r="A3" s="29" t="s">
        <v>1</v>
      </c>
      <c r="B3" s="30"/>
      <c r="C3" s="30"/>
      <c r="D3" s="31"/>
      <c r="E3" s="32"/>
      <c r="F3" s="32"/>
      <c r="G3" s="32"/>
      <c r="H3" s="32"/>
      <c r="I3" s="32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0" t="s">
        <v>189</v>
      </c>
    </row>
    <row r="4" customFormat="1" customHeight="1" spans="1:23">
      <c r="A4" s="33" t="s">
        <v>394</v>
      </c>
      <c r="B4" s="33" t="s">
        <v>395</v>
      </c>
      <c r="C4" s="33" t="s">
        <v>342</v>
      </c>
      <c r="D4" s="33" t="s">
        <v>343</v>
      </c>
      <c r="E4" s="33" t="s">
        <v>344</v>
      </c>
      <c r="F4" s="33" t="s">
        <v>346</v>
      </c>
      <c r="G4" s="33" t="s">
        <v>396</v>
      </c>
      <c r="H4" s="33" t="s">
        <v>397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customFormat="1" customHeight="1" spans="1:23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customFormat="1" customHeight="1" spans="1:23">
      <c r="A6" s="34"/>
      <c r="B6" s="34"/>
      <c r="C6" s="34"/>
      <c r="D6" s="34"/>
      <c r="E6" s="33"/>
      <c r="F6" s="33"/>
      <c r="G6" s="33"/>
      <c r="H6" s="33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customFormat="1" customHeight="1" spans="1:23">
      <c r="A7" s="35"/>
      <c r="B7" s="35"/>
      <c r="C7" s="35"/>
      <c r="D7" s="35"/>
      <c r="E7" s="33"/>
      <c r="F7" s="33"/>
      <c r="G7" s="33"/>
      <c r="H7" s="33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customFormat="1" customHeight="1" spans="1:23">
      <c r="A8" s="35"/>
      <c r="B8" s="35"/>
      <c r="C8" s="35"/>
      <c r="D8" s="35"/>
      <c r="E8" s="33"/>
      <c r="F8" s="33"/>
      <c r="G8" s="33"/>
      <c r="H8" s="33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customFormat="1" customHeight="1" spans="1:23">
      <c r="A9" s="36" t="s">
        <v>398</v>
      </c>
      <c r="B9" s="36"/>
      <c r="C9" s="36"/>
      <c r="D9" s="36"/>
      <c r="E9" s="36"/>
      <c r="F9" s="36"/>
      <c r="G9" s="36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</sheetData>
  <mergeCells count="2">
    <mergeCell ref="A2:H2"/>
    <mergeCell ref="A3:I3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D37" sqref="D37"/>
    </sheetView>
  </sheetViews>
  <sheetFormatPr defaultColWidth="10.6666666666667" defaultRowHeight="12" customHeight="1" outlineLevelRow="6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16" customWidth="1"/>
  </cols>
  <sheetData>
    <row r="1" customHeight="1" spans="10:10">
      <c r="J1" s="12"/>
    </row>
    <row r="2" ht="36" customHeight="1" spans="1:10">
      <c r="A2" s="17" t="s">
        <v>399</v>
      </c>
      <c r="B2" s="17"/>
      <c r="C2" s="17"/>
      <c r="D2" s="17"/>
      <c r="E2" s="17"/>
      <c r="F2" s="18"/>
      <c r="G2" s="17"/>
      <c r="H2" s="18"/>
      <c r="I2" s="18"/>
      <c r="J2" s="17"/>
    </row>
    <row r="3" s="15" customFormat="1" ht="24" customHeight="1" spans="1:10">
      <c r="A3" s="19" t="s">
        <v>1</v>
      </c>
      <c r="B3" s="20"/>
      <c r="C3" s="20"/>
      <c r="D3" s="20"/>
      <c r="E3" s="20"/>
      <c r="G3" s="20"/>
      <c r="J3" s="20"/>
    </row>
    <row r="4" ht="44.25" customHeight="1" spans="1:10">
      <c r="A4" s="8" t="s">
        <v>340</v>
      </c>
      <c r="B4" s="8" t="s">
        <v>341</v>
      </c>
      <c r="C4" s="8" t="s">
        <v>342</v>
      </c>
      <c r="D4" s="8" t="s">
        <v>343</v>
      </c>
      <c r="E4" s="8" t="s">
        <v>344</v>
      </c>
      <c r="F4" s="21" t="s">
        <v>345</v>
      </c>
      <c r="G4" s="8" t="s">
        <v>346</v>
      </c>
      <c r="H4" s="21" t="s">
        <v>347</v>
      </c>
      <c r="I4" s="21" t="s">
        <v>348</v>
      </c>
      <c r="J4" s="8" t="s">
        <v>349</v>
      </c>
    </row>
    <row r="5" ht="14.25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21">
        <v>6</v>
      </c>
      <c r="G5" s="8">
        <v>7</v>
      </c>
      <c r="H5" s="21">
        <v>8</v>
      </c>
      <c r="I5" s="21">
        <v>9</v>
      </c>
      <c r="J5" s="8">
        <v>10</v>
      </c>
    </row>
    <row r="6" customHeight="1" spans="1:10">
      <c r="A6" s="22" t="s">
        <v>350</v>
      </c>
      <c r="B6" s="22"/>
      <c r="C6" s="22"/>
      <c r="D6" s="22"/>
      <c r="E6" s="22"/>
      <c r="F6" s="23"/>
      <c r="G6" s="22"/>
      <c r="H6" s="23"/>
      <c r="I6" s="23"/>
      <c r="J6" s="22"/>
    </row>
    <row r="7" customHeight="1" spans="1:10">
      <c r="A7" s="22" t="s">
        <v>350</v>
      </c>
      <c r="B7" s="22" t="s">
        <v>350</v>
      </c>
      <c r="C7" s="22" t="s">
        <v>350</v>
      </c>
      <c r="D7" s="22" t="s">
        <v>350</v>
      </c>
      <c r="E7" s="22" t="s">
        <v>350</v>
      </c>
      <c r="F7" s="23" t="s">
        <v>350</v>
      </c>
      <c r="G7" s="22" t="s">
        <v>350</v>
      </c>
      <c r="H7" s="23" t="s">
        <v>350</v>
      </c>
      <c r="I7" s="23" t="s">
        <v>350</v>
      </c>
      <c r="J7" s="22" t="s">
        <v>350</v>
      </c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6"/>
  <sheetViews>
    <sheetView workbookViewId="0">
      <selection activeCell="D16" sqref="D16"/>
    </sheetView>
  </sheetViews>
  <sheetFormatPr defaultColWidth="10.6666666666667" defaultRowHeight="12" customHeight="1" outlineLevelRow="5"/>
  <cols>
    <col min="1" max="1" width="33.8333333333333" style="1" customWidth="1"/>
    <col min="2" max="2" width="21.8333333333333" style="1" customWidth="1"/>
    <col min="3" max="3" width="29" style="1" customWidth="1"/>
    <col min="4" max="6" width="27.5" style="1" customWidth="1"/>
    <col min="7" max="7" width="29.3333333333333" style="1" customWidth="1"/>
    <col min="8" max="8" width="22" style="1" customWidth="1"/>
    <col min="9" max="9" width="40.6666666666667" style="2" customWidth="1"/>
    <col min="10" max="16384" width="10.6666666666667" style="2" customWidth="1"/>
  </cols>
  <sheetData>
    <row r="1" customHeight="1" spans="8:9">
      <c r="H1" s="3"/>
      <c r="I1" s="12"/>
    </row>
    <row r="2" ht="28.5" customHeight="1" spans="1:9">
      <c r="A2" s="4" t="s">
        <v>400</v>
      </c>
      <c r="B2" s="5"/>
      <c r="C2" s="5"/>
      <c r="D2" s="5"/>
      <c r="E2" s="5"/>
      <c r="F2" s="5"/>
      <c r="G2" s="5"/>
      <c r="H2" s="5"/>
      <c r="I2" s="13"/>
    </row>
    <row r="3" ht="13.5" customHeight="1" spans="1:2">
      <c r="A3" s="6" t="s">
        <v>1</v>
      </c>
      <c r="B3" s="7"/>
    </row>
    <row r="4" ht="40.5" customHeight="1" spans="1:9">
      <c r="A4" s="8" t="s">
        <v>197</v>
      </c>
      <c r="B4" s="8" t="s">
        <v>401</v>
      </c>
      <c r="C4" s="8" t="s">
        <v>402</v>
      </c>
      <c r="D4" s="8" t="s">
        <v>403</v>
      </c>
      <c r="E4" s="8" t="s">
        <v>404</v>
      </c>
      <c r="F4" s="8" t="s">
        <v>380</v>
      </c>
      <c r="G4" s="8" t="s">
        <v>405</v>
      </c>
      <c r="H4" s="8" t="s">
        <v>406</v>
      </c>
      <c r="I4" s="8" t="s">
        <v>407</v>
      </c>
    </row>
    <row r="5" ht="21" customHeight="1" spans="1:9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4">
        <v>9</v>
      </c>
    </row>
    <row r="6" ht="33" customHeight="1" spans="1:9">
      <c r="A6" s="9" t="s">
        <v>350</v>
      </c>
      <c r="B6" s="9" t="s">
        <v>350</v>
      </c>
      <c r="C6" s="9" t="s">
        <v>350</v>
      </c>
      <c r="D6" s="10" t="s">
        <v>350</v>
      </c>
      <c r="E6" s="10" t="s">
        <v>350</v>
      </c>
      <c r="F6" s="10" t="s">
        <v>350</v>
      </c>
      <c r="G6" s="11" t="s">
        <v>350</v>
      </c>
      <c r="H6" s="11" t="s">
        <v>350</v>
      </c>
      <c r="I6" s="10" t="s">
        <v>350</v>
      </c>
    </row>
  </sheetData>
  <mergeCells count="2">
    <mergeCell ref="A2:H2"/>
    <mergeCell ref="A3:C3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10"/>
  <sheetViews>
    <sheetView workbookViewId="0">
      <selection activeCell="D16" sqref="D16"/>
    </sheetView>
  </sheetViews>
  <sheetFormatPr defaultColWidth="10.6666666666667" defaultRowHeight="14.25" customHeight="1"/>
  <cols>
    <col min="1" max="1" width="24.6666666666667" style="42" customWidth="1"/>
    <col min="2" max="2" width="41.1666666666667" style="42" customWidth="1"/>
    <col min="3" max="13" width="14.6666666666667" style="42" customWidth="1"/>
    <col min="14" max="14" width="9.33333333333333" style="2" customWidth="1"/>
    <col min="15" max="15" width="11.1666666666667" style="2" customWidth="1"/>
    <col min="16" max="16" width="11.3333333333333" style="2" customWidth="1"/>
    <col min="17" max="17" width="12.3333333333333" style="2" customWidth="1"/>
    <col min="18" max="19" width="11.8333333333333" style="42" customWidth="1"/>
    <col min="20" max="16384" width="10.6666666666667" style="16" customWidth="1"/>
  </cols>
  <sheetData>
    <row r="1" ht="12" customHeight="1" spans="14:19">
      <c r="N1" s="182"/>
      <c r="O1" s="182"/>
      <c r="P1" s="182"/>
      <c r="Q1" s="182"/>
      <c r="R1" s="188"/>
      <c r="S1" s="188" t="s">
        <v>63</v>
      </c>
    </row>
    <row r="2" ht="36" customHeight="1" spans="1:19">
      <c r="A2" s="170" t="s">
        <v>64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70"/>
      <c r="O2" s="170"/>
      <c r="P2" s="170"/>
      <c r="Q2" s="170"/>
      <c r="R2" s="127"/>
      <c r="S2" s="170"/>
    </row>
    <row r="3" s="15" customFormat="1" ht="24" customHeight="1" spans="1:19">
      <c r="A3" s="7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87"/>
      <c r="O3" s="87"/>
      <c r="P3" s="87"/>
      <c r="Q3" s="87"/>
      <c r="R3" s="189" t="s">
        <v>65</v>
      </c>
      <c r="S3" s="189" t="s">
        <v>66</v>
      </c>
    </row>
    <row r="4" ht="18.75" customHeight="1" spans="1:19">
      <c r="A4" s="171" t="s">
        <v>67</v>
      </c>
      <c r="B4" s="172" t="s">
        <v>68</v>
      </c>
      <c r="C4" s="172" t="s">
        <v>69</v>
      </c>
      <c r="D4" s="115" t="s">
        <v>70</v>
      </c>
      <c r="E4" s="173"/>
      <c r="F4" s="173"/>
      <c r="G4" s="173"/>
      <c r="H4" s="173"/>
      <c r="I4" s="173"/>
      <c r="J4" s="173"/>
      <c r="K4" s="173"/>
      <c r="L4" s="173"/>
      <c r="M4" s="169"/>
      <c r="N4" s="115" t="s">
        <v>59</v>
      </c>
      <c r="O4" s="115"/>
      <c r="P4" s="115"/>
      <c r="Q4" s="115"/>
      <c r="R4" s="173"/>
      <c r="S4" s="190"/>
    </row>
    <row r="5" customHeight="1" spans="1:19">
      <c r="A5" s="174"/>
      <c r="B5" s="175"/>
      <c r="C5" s="175"/>
      <c r="D5" s="176" t="s">
        <v>71</v>
      </c>
      <c r="E5" s="176" t="s">
        <v>72</v>
      </c>
      <c r="F5" s="176" t="s">
        <v>73</v>
      </c>
      <c r="G5" s="176" t="s">
        <v>74</v>
      </c>
      <c r="H5" s="176" t="s">
        <v>75</v>
      </c>
      <c r="I5" s="183" t="s">
        <v>76</v>
      </c>
      <c r="J5" s="183"/>
      <c r="K5" s="183"/>
      <c r="L5" s="183"/>
      <c r="M5" s="184"/>
      <c r="N5" s="185"/>
      <c r="O5" s="185"/>
      <c r="P5" s="185"/>
      <c r="Q5" s="185"/>
      <c r="R5" s="184"/>
      <c r="S5" s="184"/>
    </row>
    <row r="6" ht="33.75" customHeight="1" spans="1:19">
      <c r="A6" s="177"/>
      <c r="B6" s="178"/>
      <c r="C6" s="178"/>
      <c r="D6" s="178" t="s">
        <v>71</v>
      </c>
      <c r="E6" s="178" t="s">
        <v>72</v>
      </c>
      <c r="F6" s="178" t="s">
        <v>73</v>
      </c>
      <c r="G6" s="178" t="s">
        <v>74</v>
      </c>
      <c r="H6" s="178" t="s">
        <v>75</v>
      </c>
      <c r="I6" s="178" t="s">
        <v>77</v>
      </c>
      <c r="J6" s="178" t="s">
        <v>78</v>
      </c>
      <c r="K6" s="178" t="s">
        <v>79</v>
      </c>
      <c r="L6" s="178" t="s">
        <v>80</v>
      </c>
      <c r="M6" s="178" t="s">
        <v>81</v>
      </c>
      <c r="N6" s="186" t="s">
        <v>71</v>
      </c>
      <c r="O6" s="186" t="s">
        <v>72</v>
      </c>
      <c r="P6" s="186" t="s">
        <v>73</v>
      </c>
      <c r="Q6" s="186" t="s">
        <v>74</v>
      </c>
      <c r="R6" s="178" t="s">
        <v>75</v>
      </c>
      <c r="S6" s="186" t="s">
        <v>76</v>
      </c>
    </row>
    <row r="7" ht="16.5" customHeight="1" spans="1:19">
      <c r="A7" s="179">
        <v>1</v>
      </c>
      <c r="B7" s="112">
        <v>2</v>
      </c>
      <c r="C7" s="112">
        <v>3</v>
      </c>
      <c r="D7" s="112">
        <v>4</v>
      </c>
      <c r="E7" s="179">
        <v>5</v>
      </c>
      <c r="F7" s="112">
        <v>6</v>
      </c>
      <c r="G7" s="112">
        <v>7</v>
      </c>
      <c r="H7" s="179">
        <v>8</v>
      </c>
      <c r="I7" s="112">
        <v>9</v>
      </c>
      <c r="J7" s="112">
        <v>10</v>
      </c>
      <c r="K7" s="179">
        <v>11</v>
      </c>
      <c r="L7" s="112">
        <v>12</v>
      </c>
      <c r="M7" s="112">
        <v>13</v>
      </c>
      <c r="N7" s="123">
        <v>14</v>
      </c>
      <c r="O7" s="123">
        <v>15</v>
      </c>
      <c r="P7" s="123">
        <v>16</v>
      </c>
      <c r="Q7" s="123">
        <v>17</v>
      </c>
      <c r="R7" s="112">
        <v>18</v>
      </c>
      <c r="S7" s="123">
        <v>19</v>
      </c>
    </row>
    <row r="8" ht="16.5" customHeight="1" spans="1:19">
      <c r="A8" s="9" t="s">
        <v>82</v>
      </c>
      <c r="B8" s="9" t="s">
        <v>83</v>
      </c>
      <c r="C8" s="158">
        <v>22081521.97</v>
      </c>
      <c r="D8" s="158">
        <v>22081521.97</v>
      </c>
      <c r="E8" s="158">
        <v>22081521.97</v>
      </c>
      <c r="F8" s="104"/>
      <c r="G8" s="104"/>
      <c r="H8" s="104"/>
      <c r="I8" s="104"/>
      <c r="J8" s="104"/>
      <c r="K8" s="104"/>
      <c r="L8" s="104"/>
      <c r="M8" s="104"/>
      <c r="N8" s="57"/>
      <c r="O8" s="57"/>
      <c r="P8" s="57"/>
      <c r="Q8" s="57"/>
      <c r="R8" s="168"/>
      <c r="S8" s="57"/>
    </row>
    <row r="9" ht="16.5" customHeight="1" spans="1:19">
      <c r="A9" s="9" t="s">
        <v>84</v>
      </c>
      <c r="B9" s="9" t="s">
        <v>85</v>
      </c>
      <c r="C9" s="158">
        <v>22081521.97</v>
      </c>
      <c r="D9" s="158">
        <v>22081521.97</v>
      </c>
      <c r="E9" s="158">
        <v>22081521.97</v>
      </c>
      <c r="F9" s="104"/>
      <c r="G9" s="104"/>
      <c r="H9" s="104"/>
      <c r="I9" s="104"/>
      <c r="J9" s="104"/>
      <c r="K9" s="104"/>
      <c r="L9" s="104"/>
      <c r="M9" s="104"/>
      <c r="N9" s="187"/>
      <c r="O9" s="187"/>
      <c r="P9" s="187"/>
      <c r="Q9" s="187"/>
      <c r="R9" s="113"/>
      <c r="S9" s="113"/>
    </row>
    <row r="10" ht="16.5" customHeight="1" spans="1:19">
      <c r="A10" s="180" t="s">
        <v>69</v>
      </c>
      <c r="B10" s="181"/>
      <c r="C10" s="158">
        <v>22081521.97</v>
      </c>
      <c r="D10" s="158">
        <v>22081521.97</v>
      </c>
      <c r="E10" s="158">
        <v>22081521.97</v>
      </c>
      <c r="F10" s="104"/>
      <c r="G10" s="104"/>
      <c r="H10" s="104"/>
      <c r="I10" s="104"/>
      <c r="J10" s="104"/>
      <c r="K10" s="104"/>
      <c r="L10" s="104"/>
      <c r="M10" s="104"/>
      <c r="N10" s="57"/>
      <c r="O10" s="57"/>
      <c r="P10" s="57"/>
      <c r="Q10" s="57"/>
      <c r="R10" s="57"/>
      <c r="S10" s="57"/>
    </row>
  </sheetData>
  <mergeCells count="15">
    <mergeCell ref="R1:S1"/>
    <mergeCell ref="A2:S2"/>
    <mergeCell ref="A3:D3"/>
    <mergeCell ref="R3:S3"/>
    <mergeCell ref="D4:M4"/>
    <mergeCell ref="N4:S4"/>
    <mergeCell ref="I5:M5"/>
    <mergeCell ref="A4:A6"/>
    <mergeCell ref="B4:B6"/>
    <mergeCell ref="C4:C6"/>
    <mergeCell ref="D5:D6"/>
    <mergeCell ref="E5:E6"/>
    <mergeCell ref="F5:F6"/>
    <mergeCell ref="G5:G6"/>
    <mergeCell ref="H5:H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8"/>
  <sheetViews>
    <sheetView workbookViewId="0">
      <selection activeCell="F25" sqref="F25"/>
    </sheetView>
  </sheetViews>
  <sheetFormatPr defaultColWidth="10.6666666666667" defaultRowHeight="14.25" customHeight="1"/>
  <cols>
    <col min="1" max="1" width="16.6666666666667" style="42" customWidth="1"/>
    <col min="2" max="2" width="44" style="42" customWidth="1"/>
    <col min="3" max="6" width="22" style="42" customWidth="1"/>
    <col min="7" max="7" width="20.3333333333333" style="16" customWidth="1"/>
    <col min="8" max="13" width="22" style="42" customWidth="1"/>
    <col min="14" max="16384" width="10.6666666666667" style="16" customWidth="1"/>
  </cols>
  <sheetData>
    <row r="1" ht="15.75" customHeight="1" spans="13:13">
      <c r="M1" s="125"/>
    </row>
    <row r="2" ht="39" customHeight="1" spans="1:13">
      <c r="A2" s="165" t="s">
        <v>86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="45" customFormat="1" ht="24" customHeight="1" spans="1:13">
      <c r="A3" s="166" t="s">
        <v>1</v>
      </c>
      <c r="B3" s="167"/>
      <c r="C3" s="46"/>
      <c r="D3" s="46"/>
      <c r="E3" s="46"/>
      <c r="F3" s="46"/>
      <c r="H3" s="46"/>
      <c r="I3" s="46"/>
      <c r="J3" s="46"/>
      <c r="M3" s="89" t="s">
        <v>65</v>
      </c>
    </row>
    <row r="4" customHeight="1" spans="1:13">
      <c r="A4" s="54" t="s">
        <v>87</v>
      </c>
      <c r="B4" s="54" t="s">
        <v>88</v>
      </c>
      <c r="C4" s="98" t="s">
        <v>69</v>
      </c>
      <c r="D4" s="58" t="s">
        <v>72</v>
      </c>
      <c r="E4" s="60" t="s">
        <v>89</v>
      </c>
      <c r="F4" s="98" t="s">
        <v>73</v>
      </c>
      <c r="G4" s="98" t="s">
        <v>74</v>
      </c>
      <c r="H4" s="54" t="s">
        <v>90</v>
      </c>
      <c r="I4" s="119" t="s">
        <v>76</v>
      </c>
      <c r="J4" s="49" t="s">
        <v>91</v>
      </c>
      <c r="K4" s="49" t="s">
        <v>92</v>
      </c>
      <c r="L4" s="63" t="s">
        <v>93</v>
      </c>
      <c r="M4" s="71" t="s">
        <v>94</v>
      </c>
    </row>
    <row r="5" ht="21.75" customHeight="1" spans="1:13">
      <c r="A5" s="52" t="s">
        <v>87</v>
      </c>
      <c r="B5" s="52" t="s">
        <v>88</v>
      </c>
      <c r="C5" s="76" t="s">
        <v>69</v>
      </c>
      <c r="D5" s="14" t="s">
        <v>95</v>
      </c>
      <c r="E5" s="14" t="s">
        <v>89</v>
      </c>
      <c r="F5" s="76" t="s">
        <v>73</v>
      </c>
      <c r="G5" s="76" t="s">
        <v>74</v>
      </c>
      <c r="H5" s="52" t="s">
        <v>90</v>
      </c>
      <c r="I5" s="8" t="s">
        <v>96</v>
      </c>
      <c r="J5" s="8" t="s">
        <v>91</v>
      </c>
      <c r="K5" s="8" t="s">
        <v>92</v>
      </c>
      <c r="L5" s="120" t="s">
        <v>93</v>
      </c>
      <c r="M5" s="8" t="s">
        <v>94</v>
      </c>
    </row>
    <row r="6" ht="16.5" customHeight="1" spans="1:13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</row>
    <row r="7" ht="20.25" customHeight="1" spans="1:13">
      <c r="A7" s="168" t="s">
        <v>97</v>
      </c>
      <c r="B7" s="168" t="s">
        <v>98</v>
      </c>
      <c r="C7" s="131">
        <v>16165890.8</v>
      </c>
      <c r="D7" s="131">
        <v>15365890.8</v>
      </c>
      <c r="E7" s="131">
        <v>800000</v>
      </c>
      <c r="F7" s="104"/>
      <c r="G7" s="131"/>
      <c r="H7" s="104"/>
      <c r="I7" s="131"/>
      <c r="J7" s="131"/>
      <c r="K7" s="131"/>
      <c r="L7" s="131"/>
      <c r="M7" s="131"/>
    </row>
    <row r="8" ht="20.25" customHeight="1" spans="1:13">
      <c r="A8" s="168" t="s">
        <v>99</v>
      </c>
      <c r="B8" s="168" t="s">
        <v>100</v>
      </c>
      <c r="C8" s="131">
        <f>D8+E8</f>
        <v>16165890.8</v>
      </c>
      <c r="D8" s="131">
        <f>D9+D10+D11</f>
        <v>15365890.8</v>
      </c>
      <c r="E8" s="131">
        <f>E9+E10+E11</f>
        <v>800000</v>
      </c>
      <c r="F8" s="104"/>
      <c r="G8" s="131"/>
      <c r="H8" s="104"/>
      <c r="I8" s="131"/>
      <c r="J8" s="131"/>
      <c r="K8" s="131"/>
      <c r="L8" s="131"/>
      <c r="M8" s="131"/>
    </row>
    <row r="9" ht="20.25" customHeight="1" spans="1:13">
      <c r="A9" s="168" t="s">
        <v>101</v>
      </c>
      <c r="B9" s="168" t="s">
        <v>102</v>
      </c>
      <c r="C9" s="131">
        <f>D9+E9</f>
        <v>14639602.6</v>
      </c>
      <c r="D9" s="131">
        <v>13839602.6</v>
      </c>
      <c r="E9" s="131">
        <v>800000</v>
      </c>
      <c r="F9" s="104"/>
      <c r="G9" s="131"/>
      <c r="H9" s="104"/>
      <c r="I9" s="131"/>
      <c r="J9" s="131"/>
      <c r="K9" s="131"/>
      <c r="L9" s="131"/>
      <c r="M9" s="131"/>
    </row>
    <row r="10" ht="20.25" customHeight="1" spans="1:13">
      <c r="A10" s="168" t="s">
        <v>103</v>
      </c>
      <c r="B10" s="168" t="s">
        <v>104</v>
      </c>
      <c r="C10" s="131">
        <f>D10+E10</f>
        <v>1139888.2</v>
      </c>
      <c r="D10" s="131">
        <v>1139888.2</v>
      </c>
      <c r="E10" s="131"/>
      <c r="F10" s="104"/>
      <c r="G10" s="131"/>
      <c r="H10" s="104"/>
      <c r="I10" s="131"/>
      <c r="J10" s="131"/>
      <c r="K10" s="131"/>
      <c r="L10" s="131"/>
      <c r="M10" s="131"/>
    </row>
    <row r="11" ht="20.25" customHeight="1" spans="1:13">
      <c r="A11" s="168" t="s">
        <v>105</v>
      </c>
      <c r="B11" s="168" t="s">
        <v>106</v>
      </c>
      <c r="C11" s="131">
        <f>D11+E11</f>
        <v>386400</v>
      </c>
      <c r="D11" s="131">
        <v>386400</v>
      </c>
      <c r="E11" s="131"/>
      <c r="F11" s="104"/>
      <c r="G11" s="131"/>
      <c r="H11" s="104"/>
      <c r="I11" s="131"/>
      <c r="J11" s="131"/>
      <c r="K11" s="131"/>
      <c r="L11" s="131"/>
      <c r="M11" s="131"/>
    </row>
    <row r="12" ht="20.25" customHeight="1" spans="1:13">
      <c r="A12" s="168" t="s">
        <v>107</v>
      </c>
      <c r="B12" s="168" t="s">
        <v>108</v>
      </c>
      <c r="C12" s="131">
        <v>3995683.78</v>
      </c>
      <c r="D12" s="131">
        <v>3995683.78</v>
      </c>
      <c r="E12" s="131"/>
      <c r="F12" s="104"/>
      <c r="G12" s="131"/>
      <c r="H12" s="104"/>
      <c r="I12" s="131"/>
      <c r="J12" s="131"/>
      <c r="K12" s="131"/>
      <c r="L12" s="131"/>
      <c r="M12" s="131"/>
    </row>
    <row r="13" ht="20.25" customHeight="1" spans="1:13">
      <c r="A13" s="168" t="s">
        <v>109</v>
      </c>
      <c r="B13" s="168" t="s">
        <v>110</v>
      </c>
      <c r="C13" s="131">
        <v>3887371.68</v>
      </c>
      <c r="D13" s="131">
        <v>3887371.68</v>
      </c>
      <c r="E13" s="131"/>
      <c r="F13" s="104"/>
      <c r="G13" s="131"/>
      <c r="H13" s="104"/>
      <c r="I13" s="131"/>
      <c r="J13" s="131"/>
      <c r="K13" s="131"/>
      <c r="L13" s="131"/>
      <c r="M13" s="131"/>
    </row>
    <row r="14" ht="20.25" customHeight="1" spans="1:13">
      <c r="A14" s="168" t="s">
        <v>111</v>
      </c>
      <c r="B14" s="168" t="s">
        <v>112</v>
      </c>
      <c r="C14" s="131">
        <v>576000</v>
      </c>
      <c r="D14" s="131">
        <v>576000</v>
      </c>
      <c r="E14" s="131"/>
      <c r="F14" s="104"/>
      <c r="G14" s="131"/>
      <c r="H14" s="104"/>
      <c r="I14" s="131"/>
      <c r="J14" s="131"/>
      <c r="K14" s="131"/>
      <c r="L14" s="131"/>
      <c r="M14" s="131"/>
    </row>
    <row r="15" ht="20.25" customHeight="1" spans="1:13">
      <c r="A15" s="168" t="s">
        <v>113</v>
      </c>
      <c r="B15" s="168" t="s">
        <v>114</v>
      </c>
      <c r="C15" s="131">
        <v>2971191.68</v>
      </c>
      <c r="D15" s="131">
        <v>2971191.68</v>
      </c>
      <c r="E15" s="131"/>
      <c r="F15" s="104"/>
      <c r="G15" s="131"/>
      <c r="H15" s="104"/>
      <c r="I15" s="131"/>
      <c r="J15" s="131"/>
      <c r="K15" s="131"/>
      <c r="L15" s="131"/>
      <c r="M15" s="131"/>
    </row>
    <row r="16" ht="20.25" customHeight="1" spans="1:13">
      <c r="A16" s="168" t="s">
        <v>115</v>
      </c>
      <c r="B16" s="168" t="s">
        <v>116</v>
      </c>
      <c r="C16" s="131">
        <v>340180</v>
      </c>
      <c r="D16" s="131">
        <v>340180</v>
      </c>
      <c r="E16" s="131"/>
      <c r="F16" s="104"/>
      <c r="G16" s="131"/>
      <c r="H16" s="104"/>
      <c r="I16" s="131"/>
      <c r="J16" s="131"/>
      <c r="K16" s="131"/>
      <c r="L16" s="131"/>
      <c r="M16" s="131"/>
    </row>
    <row r="17" ht="20.25" customHeight="1" spans="1:13">
      <c r="A17" s="168" t="s">
        <v>117</v>
      </c>
      <c r="B17" s="168" t="s">
        <v>118</v>
      </c>
      <c r="C17" s="131">
        <v>108312.1</v>
      </c>
      <c r="D17" s="131">
        <v>108312.1</v>
      </c>
      <c r="E17" s="131"/>
      <c r="F17" s="104"/>
      <c r="G17" s="131"/>
      <c r="H17" s="104"/>
      <c r="I17" s="131"/>
      <c r="J17" s="131"/>
      <c r="K17" s="131"/>
      <c r="L17" s="131"/>
      <c r="M17" s="131"/>
    </row>
    <row r="18" ht="20.25" customHeight="1" spans="1:13">
      <c r="A18" s="168" t="s">
        <v>119</v>
      </c>
      <c r="B18" s="168" t="s">
        <v>120</v>
      </c>
      <c r="C18" s="131">
        <v>108312.1</v>
      </c>
      <c r="D18" s="131">
        <v>108312.1</v>
      </c>
      <c r="E18" s="131"/>
      <c r="F18" s="104"/>
      <c r="G18" s="131"/>
      <c r="H18" s="104"/>
      <c r="I18" s="131"/>
      <c r="J18" s="131"/>
      <c r="K18" s="131"/>
      <c r="L18" s="131"/>
      <c r="M18" s="131"/>
    </row>
    <row r="19" ht="20.25" customHeight="1" spans="1:13">
      <c r="A19" s="168" t="s">
        <v>121</v>
      </c>
      <c r="B19" s="168" t="s">
        <v>122</v>
      </c>
      <c r="C19" s="131">
        <v>844051.39</v>
      </c>
      <c r="D19" s="131">
        <v>844051.39</v>
      </c>
      <c r="E19" s="131"/>
      <c r="F19" s="104"/>
      <c r="G19" s="131"/>
      <c r="H19" s="104"/>
      <c r="I19" s="131"/>
      <c r="J19" s="131"/>
      <c r="K19" s="131"/>
      <c r="L19" s="131"/>
      <c r="M19" s="131"/>
    </row>
    <row r="20" ht="20.25" customHeight="1" spans="1:13">
      <c r="A20" s="168" t="s">
        <v>123</v>
      </c>
      <c r="B20" s="168" t="s">
        <v>124</v>
      </c>
      <c r="C20" s="131">
        <v>844051.39</v>
      </c>
      <c r="D20" s="131">
        <v>844051.39</v>
      </c>
      <c r="E20" s="131"/>
      <c r="F20" s="104"/>
      <c r="G20" s="131"/>
      <c r="H20" s="104"/>
      <c r="I20" s="131"/>
      <c r="J20" s="131"/>
      <c r="K20" s="131"/>
      <c r="L20" s="131"/>
      <c r="M20" s="131"/>
    </row>
    <row r="21" ht="20.25" customHeight="1" spans="1:13">
      <c r="A21" s="168" t="s">
        <v>125</v>
      </c>
      <c r="B21" s="168" t="s">
        <v>126</v>
      </c>
      <c r="C21" s="131">
        <v>411771.6</v>
      </c>
      <c r="D21" s="131">
        <v>411771.6</v>
      </c>
      <c r="E21" s="131"/>
      <c r="F21" s="104"/>
      <c r="G21" s="131"/>
      <c r="H21" s="104"/>
      <c r="I21" s="131"/>
      <c r="J21" s="131"/>
      <c r="K21" s="131"/>
      <c r="L21" s="131"/>
      <c r="M21" s="131"/>
    </row>
    <row r="22" ht="20.25" customHeight="1" spans="1:13">
      <c r="A22" s="168" t="s">
        <v>127</v>
      </c>
      <c r="B22" s="168" t="s">
        <v>128</v>
      </c>
      <c r="C22" s="131">
        <v>37207.2</v>
      </c>
      <c r="D22" s="131">
        <v>37207.2</v>
      </c>
      <c r="E22" s="131"/>
      <c r="F22" s="104"/>
      <c r="G22" s="131"/>
      <c r="H22" s="104"/>
      <c r="I22" s="131"/>
      <c r="J22" s="131"/>
      <c r="K22" s="131"/>
      <c r="L22" s="131"/>
      <c r="M22" s="131"/>
    </row>
    <row r="23" ht="20.25" customHeight="1" spans="1:13">
      <c r="A23" s="168" t="s">
        <v>129</v>
      </c>
      <c r="B23" s="168" t="s">
        <v>130</v>
      </c>
      <c r="C23" s="131">
        <v>318828.85</v>
      </c>
      <c r="D23" s="131">
        <v>318828.85</v>
      </c>
      <c r="E23" s="131"/>
      <c r="F23" s="104"/>
      <c r="G23" s="131"/>
      <c r="H23" s="104"/>
      <c r="I23" s="131"/>
      <c r="J23" s="131"/>
      <c r="K23" s="131"/>
      <c r="L23" s="131"/>
      <c r="M23" s="131"/>
    </row>
    <row r="24" ht="20.25" customHeight="1" spans="1:13">
      <c r="A24" s="168" t="s">
        <v>131</v>
      </c>
      <c r="B24" s="168" t="s">
        <v>132</v>
      </c>
      <c r="C24" s="131">
        <v>76243.74</v>
      </c>
      <c r="D24" s="131">
        <v>76243.74</v>
      </c>
      <c r="E24" s="131"/>
      <c r="F24" s="104"/>
      <c r="G24" s="131"/>
      <c r="H24" s="104"/>
      <c r="I24" s="131"/>
      <c r="J24" s="131"/>
      <c r="K24" s="131"/>
      <c r="L24" s="131"/>
      <c r="M24" s="131"/>
    </row>
    <row r="25" ht="20.25" customHeight="1" spans="1:13">
      <c r="A25" s="168" t="s">
        <v>133</v>
      </c>
      <c r="B25" s="168" t="s">
        <v>134</v>
      </c>
      <c r="C25" s="131">
        <v>1075896</v>
      </c>
      <c r="D25" s="131">
        <v>1075896</v>
      </c>
      <c r="E25" s="131"/>
      <c r="F25" s="104"/>
      <c r="G25" s="131"/>
      <c r="H25" s="104"/>
      <c r="I25" s="131"/>
      <c r="J25" s="131"/>
      <c r="K25" s="131"/>
      <c r="L25" s="131"/>
      <c r="M25" s="131"/>
    </row>
    <row r="26" ht="20.25" customHeight="1" spans="1:13">
      <c r="A26" s="168" t="s">
        <v>135</v>
      </c>
      <c r="B26" s="168" t="s">
        <v>136</v>
      </c>
      <c r="C26" s="131">
        <v>1075896</v>
      </c>
      <c r="D26" s="131">
        <v>1075896</v>
      </c>
      <c r="E26" s="131"/>
      <c r="F26" s="104"/>
      <c r="G26" s="131"/>
      <c r="H26" s="104"/>
      <c r="I26" s="131"/>
      <c r="J26" s="131"/>
      <c r="K26" s="131"/>
      <c r="L26" s="131"/>
      <c r="M26" s="131"/>
    </row>
    <row r="27" ht="20.25" customHeight="1" spans="1:13">
      <c r="A27" s="168" t="s">
        <v>137</v>
      </c>
      <c r="B27" s="168" t="s">
        <v>138</v>
      </c>
      <c r="C27" s="131">
        <v>1075896</v>
      </c>
      <c r="D27" s="131">
        <v>1075896</v>
      </c>
      <c r="E27" s="131"/>
      <c r="F27" s="104"/>
      <c r="G27" s="131"/>
      <c r="H27" s="104"/>
      <c r="I27" s="131"/>
      <c r="J27" s="131"/>
      <c r="K27" s="131"/>
      <c r="L27" s="131"/>
      <c r="M27" s="131"/>
    </row>
    <row r="28" ht="16.5" customHeight="1" spans="1:13">
      <c r="A28" s="114" t="s">
        <v>139</v>
      </c>
      <c r="B28" s="169" t="s">
        <v>139</v>
      </c>
      <c r="C28" s="104">
        <f>C7+C12+C19+C25</f>
        <v>22081521.97</v>
      </c>
      <c r="D28" s="104">
        <f>D7+D12+D19+D25</f>
        <v>21281521.97</v>
      </c>
      <c r="E28" s="104">
        <f>E7+E12+E19+E25</f>
        <v>800000</v>
      </c>
      <c r="F28" s="104"/>
      <c r="G28" s="131"/>
      <c r="H28" s="104"/>
      <c r="I28" s="131"/>
      <c r="J28" s="131"/>
      <c r="K28" s="131"/>
      <c r="L28" s="131"/>
      <c r="M28" s="131"/>
    </row>
  </sheetData>
  <mergeCells count="11">
    <mergeCell ref="A2:M2"/>
    <mergeCell ref="A3:J3"/>
    <mergeCell ref="D4:E4"/>
    <mergeCell ref="I4:M4"/>
    <mergeCell ref="A28:B28"/>
    <mergeCell ref="A4:A5"/>
    <mergeCell ref="B4:B5"/>
    <mergeCell ref="C4:C5"/>
    <mergeCell ref="F4:F5"/>
    <mergeCell ref="G4:G5"/>
    <mergeCell ref="H4:H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workbookViewId="0">
      <selection activeCell="H19" sqref="H19"/>
    </sheetView>
  </sheetViews>
  <sheetFormatPr defaultColWidth="10.6666666666667" defaultRowHeight="14.25" customHeight="1" outlineLevelCol="3"/>
  <cols>
    <col min="1" max="1" width="57.5" style="1" customWidth="1"/>
    <col min="2" max="2" width="23.8333333333333" style="1" customWidth="1"/>
    <col min="3" max="3" width="56.6666666666667" style="1" customWidth="1"/>
    <col min="4" max="4" width="23.5" style="1" customWidth="1"/>
    <col min="5" max="16384" width="10.6666666666667" style="16" customWidth="1"/>
  </cols>
  <sheetData>
    <row r="1" customHeight="1" spans="4:4">
      <c r="D1" s="3"/>
    </row>
    <row r="2" ht="36" customHeight="1" spans="1:4">
      <c r="A2" s="145" t="s">
        <v>140</v>
      </c>
      <c r="B2" s="145"/>
      <c r="C2" s="145"/>
      <c r="D2" s="145"/>
    </row>
    <row r="3" s="15" customFormat="1" ht="24" customHeight="1" spans="1:4">
      <c r="A3" s="19" t="s">
        <v>1</v>
      </c>
      <c r="B3" s="154"/>
      <c r="C3" s="154"/>
      <c r="D3" s="89" t="s">
        <v>65</v>
      </c>
    </row>
    <row r="4" ht="19.5" customHeight="1" spans="1:4">
      <c r="A4" s="58" t="s">
        <v>141</v>
      </c>
      <c r="B4" s="60"/>
      <c r="C4" s="58" t="s">
        <v>142</v>
      </c>
      <c r="D4" s="60"/>
    </row>
    <row r="5" ht="21.75" customHeight="1" spans="1:4">
      <c r="A5" s="98" t="s">
        <v>5</v>
      </c>
      <c r="B5" s="148" t="s">
        <v>6</v>
      </c>
      <c r="C5" s="98" t="s">
        <v>143</v>
      </c>
      <c r="D5" s="148" t="s">
        <v>6</v>
      </c>
    </row>
    <row r="6" ht="17.25" customHeight="1" spans="1:4">
      <c r="A6" s="76"/>
      <c r="B6" s="52"/>
      <c r="C6" s="76"/>
      <c r="D6" s="52"/>
    </row>
    <row r="7" ht="17.25" customHeight="1" spans="1:4">
      <c r="A7" s="155" t="s">
        <v>8</v>
      </c>
      <c r="B7" s="156">
        <v>22081521.97</v>
      </c>
      <c r="C7" s="157" t="s">
        <v>144</v>
      </c>
      <c r="D7" s="158">
        <v>22081521.97</v>
      </c>
    </row>
    <row r="8" ht="17.25" customHeight="1" spans="1:4">
      <c r="A8" s="155" t="s">
        <v>10</v>
      </c>
      <c r="B8" s="156">
        <v>21281521.97</v>
      </c>
      <c r="C8" s="157" t="s">
        <v>145</v>
      </c>
      <c r="D8" s="104">
        <v>16165890.8</v>
      </c>
    </row>
    <row r="9" ht="17.25" customHeight="1" spans="1:4">
      <c r="A9" s="155" t="s">
        <v>12</v>
      </c>
      <c r="B9" s="156">
        <v>800000</v>
      </c>
      <c r="C9" s="157" t="s">
        <v>146</v>
      </c>
      <c r="D9" s="104"/>
    </row>
    <row r="10" ht="17.25" customHeight="1" spans="1:4">
      <c r="A10" s="155" t="s">
        <v>14</v>
      </c>
      <c r="B10" s="156"/>
      <c r="C10" s="157" t="s">
        <v>147</v>
      </c>
      <c r="D10" s="104"/>
    </row>
    <row r="11" ht="17.25" customHeight="1" spans="1:4">
      <c r="A11" s="155" t="s">
        <v>16</v>
      </c>
      <c r="B11" s="156"/>
      <c r="C11" s="157" t="s">
        <v>148</v>
      </c>
      <c r="D11" s="104"/>
    </row>
    <row r="12" ht="17.25" customHeight="1" spans="1:4">
      <c r="A12" s="155" t="s">
        <v>18</v>
      </c>
      <c r="B12" s="156"/>
      <c r="C12" s="157" t="s">
        <v>149</v>
      </c>
      <c r="D12" s="104"/>
    </row>
    <row r="13" ht="18.75" customHeight="1" spans="1:4">
      <c r="A13" s="155" t="s">
        <v>20</v>
      </c>
      <c r="B13" s="156"/>
      <c r="C13" s="157" t="s">
        <v>150</v>
      </c>
      <c r="D13" s="104"/>
    </row>
    <row r="14" ht="17.25" customHeight="1" spans="1:4">
      <c r="A14" s="155" t="s">
        <v>22</v>
      </c>
      <c r="B14" s="156"/>
      <c r="C14" s="157" t="s">
        <v>151</v>
      </c>
      <c r="D14" s="104"/>
    </row>
    <row r="15" ht="17.25" customHeight="1" spans="1:4">
      <c r="A15" s="155" t="s">
        <v>24</v>
      </c>
      <c r="B15" s="156"/>
      <c r="C15" s="157" t="s">
        <v>152</v>
      </c>
      <c r="D15" s="104">
        <v>3995683.78</v>
      </c>
    </row>
    <row r="16" ht="17.25" customHeight="1" spans="1:4">
      <c r="A16" s="155" t="s">
        <v>10</v>
      </c>
      <c r="B16" s="156"/>
      <c r="C16" s="157" t="s">
        <v>153</v>
      </c>
      <c r="D16" s="104"/>
    </row>
    <row r="17" ht="17.25" customHeight="1" spans="1:4">
      <c r="A17" s="155" t="s">
        <v>27</v>
      </c>
      <c r="B17" s="156"/>
      <c r="C17" s="157" t="s">
        <v>154</v>
      </c>
      <c r="D17" s="104">
        <v>844051.39</v>
      </c>
    </row>
    <row r="18" ht="17.25" customHeight="1" spans="1:4">
      <c r="A18" s="155" t="s">
        <v>29</v>
      </c>
      <c r="B18" s="156"/>
      <c r="C18" s="157" t="s">
        <v>155</v>
      </c>
      <c r="D18" s="104"/>
    </row>
    <row r="19" ht="17.25" customHeight="1" spans="1:4">
      <c r="A19" s="155" t="s">
        <v>31</v>
      </c>
      <c r="B19" s="156"/>
      <c r="C19" s="157" t="s">
        <v>156</v>
      </c>
      <c r="D19" s="104"/>
    </row>
    <row r="20" ht="17.25" customHeight="1" spans="1:4">
      <c r="A20" s="159"/>
      <c r="B20" s="159"/>
      <c r="C20" s="157" t="s">
        <v>157</v>
      </c>
      <c r="D20" s="104"/>
    </row>
    <row r="21" ht="17.25" customHeight="1" spans="1:4">
      <c r="A21" s="159"/>
      <c r="B21" s="159"/>
      <c r="C21" s="157" t="s">
        <v>158</v>
      </c>
      <c r="D21" s="104"/>
    </row>
    <row r="22" ht="17.25" customHeight="1" spans="1:4">
      <c r="A22" s="159"/>
      <c r="B22" s="159"/>
      <c r="C22" s="157" t="s">
        <v>159</v>
      </c>
      <c r="D22" s="104"/>
    </row>
    <row r="23" ht="17.25" customHeight="1" spans="1:4">
      <c r="A23" s="159"/>
      <c r="B23" s="159"/>
      <c r="C23" s="157" t="s">
        <v>160</v>
      </c>
      <c r="D23" s="104"/>
    </row>
    <row r="24" ht="17.25" customHeight="1" spans="1:4">
      <c r="A24" s="159"/>
      <c r="B24" s="159"/>
      <c r="C24" s="157" t="s">
        <v>161</v>
      </c>
      <c r="D24" s="104"/>
    </row>
    <row r="25" ht="17.25" customHeight="1" spans="1:4">
      <c r="A25" s="159"/>
      <c r="B25" s="159"/>
      <c r="C25" s="157" t="s">
        <v>162</v>
      </c>
      <c r="D25" s="104"/>
    </row>
    <row r="26" customHeight="1" spans="1:4">
      <c r="A26" s="159"/>
      <c r="B26" s="159"/>
      <c r="C26" s="157" t="s">
        <v>163</v>
      </c>
      <c r="D26" s="104"/>
    </row>
    <row r="27" customHeight="1" spans="1:4">
      <c r="A27" s="159"/>
      <c r="B27" s="159"/>
      <c r="C27" s="157" t="s">
        <v>164</v>
      </c>
      <c r="D27" s="104">
        <v>1075896</v>
      </c>
    </row>
    <row r="28" customHeight="1" spans="1:4">
      <c r="A28" s="159"/>
      <c r="B28" s="159"/>
      <c r="C28" s="157" t="s">
        <v>165</v>
      </c>
      <c r="D28" s="104"/>
    </row>
    <row r="29" customHeight="1" spans="1:4">
      <c r="A29" s="159"/>
      <c r="B29" s="159"/>
      <c r="C29" s="157" t="s">
        <v>166</v>
      </c>
      <c r="D29" s="104"/>
    </row>
    <row r="30" customHeight="1" spans="1:4">
      <c r="A30" s="159"/>
      <c r="B30" s="159"/>
      <c r="C30" s="157" t="s">
        <v>167</v>
      </c>
      <c r="D30" s="104"/>
    </row>
    <row r="31" customHeight="1" spans="1:4">
      <c r="A31" s="159"/>
      <c r="B31" s="159"/>
      <c r="C31" s="157" t="s">
        <v>168</v>
      </c>
      <c r="D31" s="104"/>
    </row>
    <row r="32" ht="17.25" customHeight="1" spans="1:4">
      <c r="A32" s="159"/>
      <c r="B32" s="159"/>
      <c r="C32" s="157" t="s">
        <v>169</v>
      </c>
      <c r="D32" s="104"/>
    </row>
    <row r="33" ht="17.25" customHeight="1" spans="1:4">
      <c r="A33" s="159"/>
      <c r="B33" s="159"/>
      <c r="C33" s="157" t="s">
        <v>170</v>
      </c>
      <c r="D33" s="104"/>
    </row>
    <row r="34" ht="17.25" customHeight="1" spans="1:4">
      <c r="A34" s="159"/>
      <c r="B34" s="159"/>
      <c r="C34" s="157" t="s">
        <v>171</v>
      </c>
      <c r="D34" s="104"/>
    </row>
    <row r="35" ht="17.25" customHeight="1" spans="1:4">
      <c r="A35" s="159"/>
      <c r="B35" s="159"/>
      <c r="C35" s="157" t="s">
        <v>172</v>
      </c>
      <c r="D35" s="104"/>
    </row>
    <row r="36" ht="17.25" customHeight="1" spans="1:4">
      <c r="A36" s="159"/>
      <c r="B36" s="159"/>
      <c r="C36" s="157" t="s">
        <v>173</v>
      </c>
      <c r="D36" s="104"/>
    </row>
    <row r="37" customHeight="1" spans="1:4">
      <c r="A37" s="160"/>
      <c r="B37" s="161"/>
      <c r="C37" s="157" t="s">
        <v>174</v>
      </c>
      <c r="D37" s="104"/>
    </row>
    <row r="38" customHeight="1" spans="1:4">
      <c r="A38" s="160"/>
      <c r="B38" s="161"/>
      <c r="C38" s="162" t="s">
        <v>175</v>
      </c>
      <c r="D38" s="161"/>
    </row>
    <row r="39" ht="17.25" customHeight="1" spans="1:4">
      <c r="A39" s="163" t="s">
        <v>176</v>
      </c>
      <c r="B39" s="164">
        <v>22081521.97</v>
      </c>
      <c r="C39" s="160" t="s">
        <v>177</v>
      </c>
      <c r="D39" s="164">
        <v>22081521.97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8"/>
  <sheetViews>
    <sheetView workbookViewId="0">
      <selection activeCell="G16" sqref="G16"/>
    </sheetView>
  </sheetViews>
  <sheetFormatPr defaultColWidth="10.6666666666667" defaultRowHeight="14.25" customHeight="1" outlineLevelCol="6"/>
  <cols>
    <col min="1" max="1" width="23.5" style="90" customWidth="1"/>
    <col min="2" max="2" width="51.3333333333333" style="90" customWidth="1"/>
    <col min="3" max="3" width="19.5" style="42" customWidth="1"/>
    <col min="4" max="4" width="19.3333333333333" style="42" customWidth="1"/>
    <col min="5" max="5" width="23.3333333333333" style="42" customWidth="1"/>
    <col min="6" max="6" width="16.5" style="42" customWidth="1"/>
    <col min="7" max="7" width="18" style="42" customWidth="1"/>
    <col min="8" max="16384" width="10.6666666666667" style="16" customWidth="1"/>
  </cols>
  <sheetData>
    <row r="1" ht="12" customHeight="1" spans="6:7">
      <c r="F1" s="125"/>
      <c r="G1" s="125"/>
    </row>
    <row r="2" ht="39" customHeight="1" spans="1:7">
      <c r="A2" s="145" t="s">
        <v>178</v>
      </c>
      <c r="B2" s="145"/>
      <c r="C2" s="145"/>
      <c r="D2" s="145"/>
      <c r="E2" s="145"/>
      <c r="F2" s="145"/>
      <c r="G2" s="145"/>
    </row>
    <row r="3" s="45" customFormat="1" ht="24" customHeight="1" spans="1:7">
      <c r="A3" s="19" t="s">
        <v>1</v>
      </c>
      <c r="B3" s="128"/>
      <c r="F3" s="89"/>
      <c r="G3" s="89" t="s">
        <v>65</v>
      </c>
    </row>
    <row r="4" ht="20.25" customHeight="1" spans="1:7">
      <c r="A4" s="146" t="s">
        <v>179</v>
      </c>
      <c r="B4" s="147"/>
      <c r="C4" s="148" t="s">
        <v>69</v>
      </c>
      <c r="D4" s="58" t="s">
        <v>95</v>
      </c>
      <c r="E4" s="59"/>
      <c r="F4" s="60"/>
      <c r="G4" s="149" t="s">
        <v>89</v>
      </c>
    </row>
    <row r="5" ht="20.25" customHeight="1" spans="1:7">
      <c r="A5" s="101" t="s">
        <v>87</v>
      </c>
      <c r="B5" s="101" t="s">
        <v>88</v>
      </c>
      <c r="C5" s="150"/>
      <c r="D5" s="76" t="s">
        <v>71</v>
      </c>
      <c r="E5" s="77" t="s">
        <v>180</v>
      </c>
      <c r="F5" s="77" t="s">
        <v>181</v>
      </c>
      <c r="G5" s="77"/>
    </row>
    <row r="6" ht="13.5" customHeight="1" spans="1:7">
      <c r="A6" s="101" t="s">
        <v>182</v>
      </c>
      <c r="B6" s="101" t="s">
        <v>183</v>
      </c>
      <c r="C6" s="101" t="s">
        <v>184</v>
      </c>
      <c r="D6" s="151" t="s">
        <v>185</v>
      </c>
      <c r="E6" s="152" t="s">
        <v>186</v>
      </c>
      <c r="F6" s="152" t="s">
        <v>187</v>
      </c>
      <c r="G6" s="153">
        <v>7</v>
      </c>
    </row>
    <row r="7" ht="18.75" customHeight="1" spans="1:7">
      <c r="A7" s="9" t="s">
        <v>97</v>
      </c>
      <c r="B7" s="9" t="s">
        <v>98</v>
      </c>
      <c r="C7" s="104">
        <f>C8</f>
        <v>16165890.8</v>
      </c>
      <c r="D7" s="104">
        <f>D8</f>
        <v>15365890.8</v>
      </c>
      <c r="E7" s="104">
        <f>E8</f>
        <v>13347990.8</v>
      </c>
      <c r="F7" s="104">
        <f>F8</f>
        <v>2017900</v>
      </c>
      <c r="G7" s="104">
        <f>G8</f>
        <v>800000</v>
      </c>
    </row>
    <row r="8" ht="18.75" customHeight="1" spans="1:7">
      <c r="A8" s="9" t="s">
        <v>99</v>
      </c>
      <c r="B8" s="9" t="s">
        <v>100</v>
      </c>
      <c r="C8" s="104">
        <f>C9+C10+C11</f>
        <v>16165890.8</v>
      </c>
      <c r="D8" s="104">
        <f>D9+D10+D11</f>
        <v>15365890.8</v>
      </c>
      <c r="E8" s="104">
        <f>E9+E10+E11</f>
        <v>13347990.8</v>
      </c>
      <c r="F8" s="104">
        <f>F9+F10+F11</f>
        <v>2017900</v>
      </c>
      <c r="G8" s="104">
        <f>G9+G10+G11</f>
        <v>800000</v>
      </c>
    </row>
    <row r="9" ht="18.75" customHeight="1" spans="1:7">
      <c r="A9" s="9" t="s">
        <v>101</v>
      </c>
      <c r="B9" s="9" t="s">
        <v>102</v>
      </c>
      <c r="C9" s="104">
        <f>D9+G9</f>
        <v>14639602.6</v>
      </c>
      <c r="D9" s="131">
        <f>E9+F9</f>
        <v>13839602.6</v>
      </c>
      <c r="E9" s="131">
        <v>12257602.6</v>
      </c>
      <c r="F9" s="131">
        <v>1582000</v>
      </c>
      <c r="G9" s="131">
        <v>800000</v>
      </c>
    </row>
    <row r="10" ht="18.75" customHeight="1" spans="1:7">
      <c r="A10" s="9" t="s">
        <v>103</v>
      </c>
      <c r="B10" s="9" t="s">
        <v>104</v>
      </c>
      <c r="C10" s="104">
        <v>1139888.2</v>
      </c>
      <c r="D10" s="131">
        <v>1139888.2</v>
      </c>
      <c r="E10" s="131">
        <v>1090388.2</v>
      </c>
      <c r="F10" s="131">
        <v>49500</v>
      </c>
      <c r="G10" s="131"/>
    </row>
    <row r="11" ht="18.75" customHeight="1" spans="1:7">
      <c r="A11" s="9" t="s">
        <v>105</v>
      </c>
      <c r="B11" s="9" t="s">
        <v>106</v>
      </c>
      <c r="C11" s="104">
        <v>386400</v>
      </c>
      <c r="D11" s="131">
        <v>386400</v>
      </c>
      <c r="E11" s="131"/>
      <c r="F11" s="131">
        <v>386400</v>
      </c>
      <c r="G11" s="131"/>
    </row>
    <row r="12" ht="18.75" customHeight="1" spans="1:7">
      <c r="A12" s="9" t="s">
        <v>107</v>
      </c>
      <c r="B12" s="9" t="s">
        <v>108</v>
      </c>
      <c r="C12" s="104">
        <v>3995683.78</v>
      </c>
      <c r="D12" s="131">
        <v>3995683.78</v>
      </c>
      <c r="E12" s="131">
        <v>3995683.78</v>
      </c>
      <c r="F12" s="131"/>
      <c r="G12" s="131"/>
    </row>
    <row r="13" ht="18.75" customHeight="1" spans="1:7">
      <c r="A13" s="9" t="s">
        <v>109</v>
      </c>
      <c r="B13" s="9" t="s">
        <v>110</v>
      </c>
      <c r="C13" s="104">
        <v>3887371.68</v>
      </c>
      <c r="D13" s="131">
        <v>3887371.68</v>
      </c>
      <c r="E13" s="131">
        <v>3887371.68</v>
      </c>
      <c r="F13" s="131"/>
      <c r="G13" s="131"/>
    </row>
    <row r="14" ht="18.75" customHeight="1" spans="1:7">
      <c r="A14" s="9" t="s">
        <v>111</v>
      </c>
      <c r="B14" s="9" t="s">
        <v>112</v>
      </c>
      <c r="C14" s="104">
        <v>576000</v>
      </c>
      <c r="D14" s="131">
        <v>576000</v>
      </c>
      <c r="E14" s="131">
        <v>576000</v>
      </c>
      <c r="F14" s="131"/>
      <c r="G14" s="131"/>
    </row>
    <row r="15" ht="18.75" customHeight="1" spans="1:7">
      <c r="A15" s="9" t="s">
        <v>113</v>
      </c>
      <c r="B15" s="9" t="s">
        <v>114</v>
      </c>
      <c r="C15" s="104">
        <v>2971191.68</v>
      </c>
      <c r="D15" s="131">
        <v>2971191.68</v>
      </c>
      <c r="E15" s="131">
        <v>2971191.68</v>
      </c>
      <c r="F15" s="131"/>
      <c r="G15" s="131"/>
    </row>
    <row r="16" ht="18.75" customHeight="1" spans="1:7">
      <c r="A16" s="9" t="s">
        <v>115</v>
      </c>
      <c r="B16" s="9" t="s">
        <v>116</v>
      </c>
      <c r="C16" s="104">
        <v>340180</v>
      </c>
      <c r="D16" s="131">
        <v>340180</v>
      </c>
      <c r="E16" s="131">
        <v>340180</v>
      </c>
      <c r="F16" s="131"/>
      <c r="G16" s="131"/>
    </row>
    <row r="17" ht="18.75" customHeight="1" spans="1:7">
      <c r="A17" s="9" t="s">
        <v>117</v>
      </c>
      <c r="B17" s="9" t="s">
        <v>118</v>
      </c>
      <c r="C17" s="104">
        <v>108312.1</v>
      </c>
      <c r="D17" s="131">
        <v>108312.1</v>
      </c>
      <c r="E17" s="131">
        <v>108312.1</v>
      </c>
      <c r="F17" s="131"/>
      <c r="G17" s="131"/>
    </row>
    <row r="18" ht="18.75" customHeight="1" spans="1:7">
      <c r="A18" s="9" t="s">
        <v>119</v>
      </c>
      <c r="B18" s="9" t="s">
        <v>120</v>
      </c>
      <c r="C18" s="104">
        <v>108312.1</v>
      </c>
      <c r="D18" s="131">
        <v>108312.1</v>
      </c>
      <c r="E18" s="131">
        <v>108312.1</v>
      </c>
      <c r="F18" s="131"/>
      <c r="G18" s="131"/>
    </row>
    <row r="19" ht="18.75" customHeight="1" spans="1:7">
      <c r="A19" s="9" t="s">
        <v>121</v>
      </c>
      <c r="B19" s="9" t="s">
        <v>122</v>
      </c>
      <c r="C19" s="104">
        <v>844051.39</v>
      </c>
      <c r="D19" s="131">
        <v>844051.39</v>
      </c>
      <c r="E19" s="131">
        <v>844051.39</v>
      </c>
      <c r="F19" s="131"/>
      <c r="G19" s="131"/>
    </row>
    <row r="20" ht="18.75" customHeight="1" spans="1:7">
      <c r="A20" s="9" t="s">
        <v>123</v>
      </c>
      <c r="B20" s="9" t="s">
        <v>124</v>
      </c>
      <c r="C20" s="104">
        <v>844051.39</v>
      </c>
      <c r="D20" s="131">
        <v>844051.39</v>
      </c>
      <c r="E20" s="131">
        <v>844051.39</v>
      </c>
      <c r="F20" s="131"/>
      <c r="G20" s="131"/>
    </row>
    <row r="21" ht="18.75" customHeight="1" spans="1:7">
      <c r="A21" s="9" t="s">
        <v>125</v>
      </c>
      <c r="B21" s="9" t="s">
        <v>126</v>
      </c>
      <c r="C21" s="104">
        <v>411771.6</v>
      </c>
      <c r="D21" s="131">
        <v>411771.6</v>
      </c>
      <c r="E21" s="131">
        <v>411771.6</v>
      </c>
      <c r="F21" s="131"/>
      <c r="G21" s="131"/>
    </row>
    <row r="22" ht="18.75" customHeight="1" spans="1:7">
      <c r="A22" s="9" t="s">
        <v>127</v>
      </c>
      <c r="B22" s="9" t="s">
        <v>128</v>
      </c>
      <c r="C22" s="104">
        <v>37207.2</v>
      </c>
      <c r="D22" s="131">
        <v>37207.2</v>
      </c>
      <c r="E22" s="131">
        <v>37207.2</v>
      </c>
      <c r="F22" s="131"/>
      <c r="G22" s="131"/>
    </row>
    <row r="23" ht="18.75" customHeight="1" spans="1:7">
      <c r="A23" s="9" t="s">
        <v>129</v>
      </c>
      <c r="B23" s="9" t="s">
        <v>130</v>
      </c>
      <c r="C23" s="104">
        <v>318828.85</v>
      </c>
      <c r="D23" s="131">
        <v>318828.85</v>
      </c>
      <c r="E23" s="131">
        <v>318828.85</v>
      </c>
      <c r="F23" s="131"/>
      <c r="G23" s="131"/>
    </row>
    <row r="24" ht="18.75" customHeight="1" spans="1:7">
      <c r="A24" s="9" t="s">
        <v>131</v>
      </c>
      <c r="B24" s="9" t="s">
        <v>132</v>
      </c>
      <c r="C24" s="104">
        <v>76243.74</v>
      </c>
      <c r="D24" s="131">
        <v>76243.74</v>
      </c>
      <c r="E24" s="131">
        <v>76243.74</v>
      </c>
      <c r="F24" s="131"/>
      <c r="G24" s="131"/>
    </row>
    <row r="25" ht="18.75" customHeight="1" spans="1:7">
      <c r="A25" s="9" t="s">
        <v>133</v>
      </c>
      <c r="B25" s="9" t="s">
        <v>134</v>
      </c>
      <c r="C25" s="104">
        <v>1075896</v>
      </c>
      <c r="D25" s="131">
        <v>1075896</v>
      </c>
      <c r="E25" s="131">
        <v>1075896</v>
      </c>
      <c r="F25" s="131"/>
      <c r="G25" s="131"/>
    </row>
    <row r="26" ht="18.75" customHeight="1" spans="1:7">
      <c r="A26" s="9" t="s">
        <v>135</v>
      </c>
      <c r="B26" s="9" t="s">
        <v>136</v>
      </c>
      <c r="C26" s="104">
        <v>1075896</v>
      </c>
      <c r="D26" s="131">
        <v>1075896</v>
      </c>
      <c r="E26" s="131">
        <v>1075896</v>
      </c>
      <c r="F26" s="131"/>
      <c r="G26" s="131"/>
    </row>
    <row r="27" ht="18.75" customHeight="1" spans="1:7">
      <c r="A27" s="9" t="s">
        <v>137</v>
      </c>
      <c r="B27" s="9" t="s">
        <v>138</v>
      </c>
      <c r="C27" s="104">
        <v>1075896</v>
      </c>
      <c r="D27" s="131">
        <v>1075896</v>
      </c>
      <c r="E27" s="131">
        <v>1075896</v>
      </c>
      <c r="F27" s="131"/>
      <c r="G27" s="131"/>
    </row>
    <row r="28" ht="18" customHeight="1" spans="1:7">
      <c r="A28" s="58" t="s">
        <v>139</v>
      </c>
      <c r="B28" s="60" t="s">
        <v>139</v>
      </c>
      <c r="C28" s="104">
        <f>C7+C12+C19+C25</f>
        <v>22081521.97</v>
      </c>
      <c r="D28" s="104">
        <f>D7+D12+D19+D25</f>
        <v>21281521.97</v>
      </c>
      <c r="E28" s="104">
        <f>E7+E12+E19+E25</f>
        <v>19263621.97</v>
      </c>
      <c r="F28" s="104">
        <f>F7+F12+F19+F25</f>
        <v>2017900</v>
      </c>
      <c r="G28" s="104">
        <f>G7+G12+G19+G25</f>
        <v>800000</v>
      </c>
    </row>
  </sheetData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D34" sqref="D34"/>
    </sheetView>
  </sheetViews>
  <sheetFormatPr defaultColWidth="10.6666666666667" defaultRowHeight="14.25" customHeight="1" outlineLevelRow="6" outlineLevelCol="5"/>
  <cols>
    <col min="1" max="2" width="32" style="135" customWidth="1"/>
    <col min="3" max="3" width="20.1666666666667" style="136" customWidth="1"/>
    <col min="4" max="5" width="30.6666666666667" style="137" customWidth="1"/>
    <col min="6" max="6" width="21.8333333333333" style="137" customWidth="1"/>
    <col min="7" max="16384" width="10.6666666666667" style="16" customWidth="1"/>
  </cols>
  <sheetData>
    <row r="1" ht="12" customHeight="1" spans="1:6">
      <c r="A1" s="138"/>
      <c r="B1" s="138"/>
      <c r="C1" s="43"/>
      <c r="D1" s="42"/>
      <c r="E1" s="42"/>
      <c r="F1" s="139"/>
    </row>
    <row r="2" ht="36" customHeight="1" spans="1:6">
      <c r="A2" s="94" t="s">
        <v>188</v>
      </c>
      <c r="B2" s="94"/>
      <c r="C2" s="94"/>
      <c r="D2" s="94"/>
      <c r="E2" s="94"/>
      <c r="F2" s="94"/>
    </row>
    <row r="3" s="45" customFormat="1" ht="24" customHeight="1" spans="1:6">
      <c r="A3" s="19" t="s">
        <v>1</v>
      </c>
      <c r="B3" s="140"/>
      <c r="C3" s="46"/>
      <c r="F3" s="70" t="s">
        <v>189</v>
      </c>
    </row>
    <row r="4" s="134" customFormat="1" ht="19.5" customHeight="1" spans="1:6">
      <c r="A4" s="47" t="s">
        <v>190</v>
      </c>
      <c r="B4" s="98" t="s">
        <v>191</v>
      </c>
      <c r="C4" s="58" t="s">
        <v>192</v>
      </c>
      <c r="D4" s="59"/>
      <c r="E4" s="60"/>
      <c r="F4" s="98" t="s">
        <v>193</v>
      </c>
    </row>
    <row r="5" s="134" customFormat="1" ht="19.5" customHeight="1" spans="1:6">
      <c r="A5" s="52"/>
      <c r="B5" s="76"/>
      <c r="C5" s="14" t="s">
        <v>71</v>
      </c>
      <c r="D5" s="14" t="s">
        <v>194</v>
      </c>
      <c r="E5" s="14" t="s">
        <v>195</v>
      </c>
      <c r="F5" s="76"/>
    </row>
    <row r="6" s="134" customFormat="1" ht="18.75" customHeight="1" spans="1:6">
      <c r="A6" s="141">
        <v>1</v>
      </c>
      <c r="B6" s="141">
        <v>2</v>
      </c>
      <c r="C6" s="142">
        <v>3</v>
      </c>
      <c r="D6" s="141">
        <v>4</v>
      </c>
      <c r="E6" s="141">
        <v>5</v>
      </c>
      <c r="F6" s="141">
        <v>6</v>
      </c>
    </row>
    <row r="7" ht="18.75" customHeight="1" spans="1:6">
      <c r="A7" s="143">
        <v>533100</v>
      </c>
      <c r="B7" s="143"/>
      <c r="C7" s="144">
        <v>277600</v>
      </c>
      <c r="D7" s="143"/>
      <c r="E7" s="143">
        <v>277600</v>
      </c>
      <c r="F7" s="143">
        <v>255500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10416666666667" bottom="0.510416666666667" header="0.3125" footer="0.3125"/>
  <pageSetup paperSize="9" scale="9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42"/>
  <sheetViews>
    <sheetView workbookViewId="0">
      <selection activeCell="K18" sqref="K18"/>
    </sheetView>
  </sheetViews>
  <sheetFormatPr defaultColWidth="10.6666666666667" defaultRowHeight="14.25" customHeight="1"/>
  <cols>
    <col min="1" max="1" width="17.3333333333333" style="90" customWidth="1"/>
    <col min="2" max="2" width="22.1666666666667" style="90" customWidth="1"/>
    <col min="3" max="3" width="17.3333333333333" style="90" customWidth="1"/>
    <col min="4" max="5" width="17.6666666666667" style="90" customWidth="1"/>
    <col min="6" max="7" width="16.6666666666667" style="90" customWidth="1"/>
    <col min="8" max="9" width="14.1666666666667" style="43" customWidth="1"/>
    <col min="10" max="10" width="17" style="43" customWidth="1"/>
    <col min="11" max="21" width="14.1666666666667" style="43" customWidth="1"/>
    <col min="22" max="16384" width="10.6666666666667" style="16" customWidth="1"/>
  </cols>
  <sheetData>
    <row r="1" ht="12" customHeight="1" spans="21:21">
      <c r="U1" s="133"/>
    </row>
    <row r="2" ht="39" customHeight="1" spans="1:21">
      <c r="A2" s="127" t="s">
        <v>196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="45" customFormat="1" ht="24" customHeight="1" spans="1:21">
      <c r="A3" s="19" t="s">
        <v>1</v>
      </c>
      <c r="B3" s="128"/>
      <c r="C3" s="128"/>
      <c r="D3" s="128"/>
      <c r="E3" s="128"/>
      <c r="F3" s="128"/>
      <c r="G3" s="128"/>
      <c r="O3" s="46"/>
      <c r="P3" s="46"/>
      <c r="Q3" s="46"/>
      <c r="R3" s="46"/>
      <c r="S3" s="46"/>
      <c r="T3" s="46"/>
      <c r="U3" s="70" t="s">
        <v>65</v>
      </c>
    </row>
    <row r="4" ht="13.5" customHeight="1" spans="1:21">
      <c r="A4" s="97" t="s">
        <v>197</v>
      </c>
      <c r="B4" s="97" t="s">
        <v>198</v>
      </c>
      <c r="C4" s="97" t="s">
        <v>199</v>
      </c>
      <c r="D4" s="97" t="s">
        <v>200</v>
      </c>
      <c r="E4" s="97" t="s">
        <v>201</v>
      </c>
      <c r="F4" s="97" t="s">
        <v>202</v>
      </c>
      <c r="G4" s="97" t="s">
        <v>203</v>
      </c>
      <c r="H4" s="119" t="s">
        <v>204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71"/>
    </row>
    <row r="5" ht="13.5" customHeight="1" spans="1:21">
      <c r="A5" s="99"/>
      <c r="B5" s="99"/>
      <c r="C5" s="99"/>
      <c r="D5" s="99"/>
      <c r="E5" s="99"/>
      <c r="F5" s="99"/>
      <c r="G5" s="99"/>
      <c r="H5" s="47" t="s">
        <v>205</v>
      </c>
      <c r="I5" s="119" t="s">
        <v>206</v>
      </c>
      <c r="J5" s="49"/>
      <c r="K5" s="49"/>
      <c r="L5" s="49"/>
      <c r="M5" s="49"/>
      <c r="N5" s="71"/>
      <c r="O5" s="47" t="s">
        <v>75</v>
      </c>
      <c r="P5" s="119" t="s">
        <v>76</v>
      </c>
      <c r="Q5" s="49"/>
      <c r="R5" s="49"/>
      <c r="S5" s="49"/>
      <c r="T5" s="49"/>
      <c r="U5" s="71"/>
    </row>
    <row r="6" ht="13.5" customHeight="1" spans="1:21">
      <c r="A6" s="99"/>
      <c r="B6" s="99"/>
      <c r="C6" s="99"/>
      <c r="D6" s="99"/>
      <c r="E6" s="99"/>
      <c r="F6" s="99"/>
      <c r="G6" s="99"/>
      <c r="H6" s="50"/>
      <c r="I6" s="119" t="s">
        <v>207</v>
      </c>
      <c r="J6" s="71"/>
      <c r="K6" s="47" t="s">
        <v>208</v>
      </c>
      <c r="L6" s="47" t="s">
        <v>209</v>
      </c>
      <c r="M6" s="47" t="s">
        <v>210</v>
      </c>
      <c r="N6" s="47" t="s">
        <v>211</v>
      </c>
      <c r="O6" s="50"/>
      <c r="P6" s="47" t="s">
        <v>71</v>
      </c>
      <c r="Q6" s="47" t="s">
        <v>77</v>
      </c>
      <c r="R6" s="47" t="s">
        <v>78</v>
      </c>
      <c r="S6" s="47" t="s">
        <v>79</v>
      </c>
      <c r="T6" s="47" t="s">
        <v>80</v>
      </c>
      <c r="U6" s="47" t="s">
        <v>81</v>
      </c>
    </row>
    <row r="7" ht="27" customHeight="1" spans="1:21">
      <c r="A7" s="129"/>
      <c r="B7" s="129"/>
      <c r="C7" s="129"/>
      <c r="D7" s="129"/>
      <c r="E7" s="129"/>
      <c r="F7" s="129"/>
      <c r="G7" s="129"/>
      <c r="H7" s="52"/>
      <c r="I7" s="8" t="s">
        <v>71</v>
      </c>
      <c r="J7" s="8" t="s">
        <v>212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ht="13.5" customHeight="1" spans="1:21">
      <c r="A8" s="101" t="s">
        <v>182</v>
      </c>
      <c r="B8" s="101" t="s">
        <v>183</v>
      </c>
      <c r="C8" s="101" t="s">
        <v>184</v>
      </c>
      <c r="D8" s="101" t="s">
        <v>185</v>
      </c>
      <c r="E8" s="101" t="s">
        <v>186</v>
      </c>
      <c r="F8" s="101" t="s">
        <v>187</v>
      </c>
      <c r="G8" s="101" t="s">
        <v>213</v>
      </c>
      <c r="H8" s="101" t="s">
        <v>214</v>
      </c>
      <c r="I8" s="101" t="s">
        <v>215</v>
      </c>
      <c r="J8" s="101" t="s">
        <v>216</v>
      </c>
      <c r="K8" s="101" t="s">
        <v>217</v>
      </c>
      <c r="L8" s="101" t="s">
        <v>218</v>
      </c>
      <c r="M8" s="101" t="s">
        <v>219</v>
      </c>
      <c r="N8" s="101" t="s">
        <v>220</v>
      </c>
      <c r="O8" s="101" t="s">
        <v>221</v>
      </c>
      <c r="P8" s="101" t="s">
        <v>222</v>
      </c>
      <c r="Q8" s="101" t="s">
        <v>223</v>
      </c>
      <c r="R8" s="101" t="s">
        <v>224</v>
      </c>
      <c r="S8" s="101" t="s">
        <v>225</v>
      </c>
      <c r="T8" s="101" t="s">
        <v>226</v>
      </c>
      <c r="U8" s="101" t="s">
        <v>227</v>
      </c>
    </row>
    <row r="9" ht="18" customHeight="1" spans="1:21">
      <c r="A9" s="130"/>
      <c r="B9" s="130"/>
      <c r="C9" s="130"/>
      <c r="D9" s="9" t="s">
        <v>101</v>
      </c>
      <c r="E9" s="9" t="s">
        <v>228</v>
      </c>
      <c r="F9" s="9" t="s">
        <v>229</v>
      </c>
      <c r="G9" s="9" t="s">
        <v>230</v>
      </c>
      <c r="H9" s="131">
        <v>1500</v>
      </c>
      <c r="I9" s="104">
        <v>1500</v>
      </c>
      <c r="J9" s="132"/>
      <c r="K9" s="132"/>
      <c r="L9" s="132"/>
      <c r="M9" s="104">
        <v>1500</v>
      </c>
      <c r="N9" s="132"/>
      <c r="O9" s="131"/>
      <c r="P9" s="104"/>
      <c r="Q9" s="131"/>
      <c r="R9" s="131"/>
      <c r="S9" s="132"/>
      <c r="T9" s="131"/>
      <c r="U9" s="131"/>
    </row>
    <row r="10" ht="18" customHeight="1" spans="1:21">
      <c r="A10" s="130"/>
      <c r="B10" s="130"/>
      <c r="C10" s="130"/>
      <c r="D10" s="9" t="s">
        <v>103</v>
      </c>
      <c r="E10" s="9" t="s">
        <v>231</v>
      </c>
      <c r="F10" s="9" t="s">
        <v>232</v>
      </c>
      <c r="G10" s="9" t="s">
        <v>233</v>
      </c>
      <c r="H10" s="131">
        <v>330145.2</v>
      </c>
      <c r="I10" s="104">
        <v>330145.2</v>
      </c>
      <c r="J10" s="132"/>
      <c r="K10" s="132"/>
      <c r="L10" s="132"/>
      <c r="M10" s="104">
        <v>330145.2</v>
      </c>
      <c r="N10" s="132"/>
      <c r="O10" s="131"/>
      <c r="P10" s="104"/>
      <c r="Q10" s="131"/>
      <c r="R10" s="131"/>
      <c r="S10" s="132"/>
      <c r="T10" s="131"/>
      <c r="U10" s="131"/>
    </row>
    <row r="11" ht="18" customHeight="1" spans="1:21">
      <c r="A11" s="130"/>
      <c r="B11" s="130"/>
      <c r="C11" s="130"/>
      <c r="D11" s="9" t="s">
        <v>103</v>
      </c>
      <c r="E11" s="9" t="s">
        <v>231</v>
      </c>
      <c r="F11" s="9" t="s">
        <v>234</v>
      </c>
      <c r="G11" s="9" t="s">
        <v>235</v>
      </c>
      <c r="H11" s="131">
        <v>418212</v>
      </c>
      <c r="I11" s="104">
        <v>418212</v>
      </c>
      <c r="J11" s="132"/>
      <c r="K11" s="132"/>
      <c r="L11" s="132"/>
      <c r="M11" s="104">
        <v>418212</v>
      </c>
      <c r="N11" s="132"/>
      <c r="O11" s="131"/>
      <c r="P11" s="104"/>
      <c r="Q11" s="131"/>
      <c r="R11" s="131"/>
      <c r="S11" s="132"/>
      <c r="T11" s="131"/>
      <c r="U11" s="131"/>
    </row>
    <row r="12" ht="18" customHeight="1" spans="1:21">
      <c r="A12" s="130"/>
      <c r="B12" s="130"/>
      <c r="C12" s="130"/>
      <c r="D12" s="9" t="s">
        <v>103</v>
      </c>
      <c r="E12" s="9" t="s">
        <v>231</v>
      </c>
      <c r="F12" s="9" t="s">
        <v>229</v>
      </c>
      <c r="G12" s="9" t="s">
        <v>230</v>
      </c>
      <c r="H12" s="131">
        <v>53611</v>
      </c>
      <c r="I12" s="104">
        <v>53611</v>
      </c>
      <c r="J12" s="132"/>
      <c r="K12" s="132"/>
      <c r="L12" s="132"/>
      <c r="M12" s="104">
        <v>53611</v>
      </c>
      <c r="N12" s="132"/>
      <c r="O12" s="131"/>
      <c r="P12" s="104"/>
      <c r="Q12" s="131"/>
      <c r="R12" s="131"/>
      <c r="S12" s="132"/>
      <c r="T12" s="131"/>
      <c r="U12" s="131"/>
    </row>
    <row r="13" ht="18" customHeight="1" spans="1:21">
      <c r="A13" s="130"/>
      <c r="B13" s="130"/>
      <c r="C13" s="130"/>
      <c r="D13" s="9" t="s">
        <v>103</v>
      </c>
      <c r="E13" s="9" t="s">
        <v>231</v>
      </c>
      <c r="F13" s="9" t="s">
        <v>236</v>
      </c>
      <c r="G13" s="9" t="s">
        <v>237</v>
      </c>
      <c r="H13" s="131">
        <v>288420</v>
      </c>
      <c r="I13" s="104">
        <v>288420</v>
      </c>
      <c r="J13" s="132"/>
      <c r="K13" s="132"/>
      <c r="L13" s="132"/>
      <c r="M13" s="104">
        <v>288420</v>
      </c>
      <c r="N13" s="132"/>
      <c r="O13" s="131"/>
      <c r="P13" s="104"/>
      <c r="Q13" s="131"/>
      <c r="R13" s="131"/>
      <c r="S13" s="132"/>
      <c r="T13" s="131"/>
      <c r="U13" s="131"/>
    </row>
    <row r="14" ht="18" customHeight="1" spans="1:21">
      <c r="A14" s="130"/>
      <c r="B14" s="9" t="s">
        <v>238</v>
      </c>
      <c r="C14" s="9" t="s">
        <v>239</v>
      </c>
      <c r="D14" s="9" t="s">
        <v>131</v>
      </c>
      <c r="E14" s="9" t="s">
        <v>240</v>
      </c>
      <c r="F14" s="9" t="s">
        <v>241</v>
      </c>
      <c r="G14" s="9" t="s">
        <v>242</v>
      </c>
      <c r="H14" s="131">
        <v>53794.8</v>
      </c>
      <c r="I14" s="104">
        <v>53794.8</v>
      </c>
      <c r="J14" s="132"/>
      <c r="K14" s="132"/>
      <c r="L14" s="132"/>
      <c r="M14" s="104">
        <v>53794.8</v>
      </c>
      <c r="N14" s="132"/>
      <c r="O14" s="131"/>
      <c r="P14" s="104"/>
      <c r="Q14" s="131"/>
      <c r="R14" s="131"/>
      <c r="S14" s="132"/>
      <c r="T14" s="131"/>
      <c r="U14" s="131"/>
    </row>
    <row r="15" ht="18" customHeight="1" spans="1:21">
      <c r="A15" s="130"/>
      <c r="B15" s="9" t="s">
        <v>243</v>
      </c>
      <c r="C15" s="9" t="s">
        <v>244</v>
      </c>
      <c r="D15" s="9" t="s">
        <v>129</v>
      </c>
      <c r="E15" s="9" t="s">
        <v>245</v>
      </c>
      <c r="F15" s="9" t="s">
        <v>246</v>
      </c>
      <c r="G15" s="9" t="s">
        <v>244</v>
      </c>
      <c r="H15" s="131">
        <v>224489.4</v>
      </c>
      <c r="I15" s="104">
        <v>224489.4</v>
      </c>
      <c r="J15" s="132"/>
      <c r="K15" s="132"/>
      <c r="L15" s="132"/>
      <c r="M15" s="104">
        <v>224489.4</v>
      </c>
      <c r="N15" s="132"/>
      <c r="O15" s="131"/>
      <c r="P15" s="104"/>
      <c r="Q15" s="131"/>
      <c r="R15" s="131"/>
      <c r="S15" s="132"/>
      <c r="T15" s="131"/>
      <c r="U15" s="131"/>
    </row>
    <row r="16" ht="18" customHeight="1" spans="1:21">
      <c r="A16" s="130"/>
      <c r="B16" s="9" t="s">
        <v>247</v>
      </c>
      <c r="C16" s="9" t="s">
        <v>248</v>
      </c>
      <c r="D16" s="9" t="s">
        <v>131</v>
      </c>
      <c r="E16" s="9" t="s">
        <v>240</v>
      </c>
      <c r="F16" s="9" t="s">
        <v>241</v>
      </c>
      <c r="G16" s="9" t="s">
        <v>242</v>
      </c>
      <c r="H16" s="131">
        <v>22448.94</v>
      </c>
      <c r="I16" s="104">
        <v>22448.94</v>
      </c>
      <c r="J16" s="132"/>
      <c r="K16" s="132"/>
      <c r="L16" s="132"/>
      <c r="M16" s="104">
        <v>22448.94</v>
      </c>
      <c r="N16" s="132"/>
      <c r="O16" s="131"/>
      <c r="P16" s="104"/>
      <c r="Q16" s="131"/>
      <c r="R16" s="131"/>
      <c r="S16" s="132"/>
      <c r="T16" s="131"/>
      <c r="U16" s="131"/>
    </row>
    <row r="17" ht="18" customHeight="1" spans="1:21">
      <c r="A17" s="130"/>
      <c r="B17" s="9" t="s">
        <v>249</v>
      </c>
      <c r="C17" s="9" t="s">
        <v>250</v>
      </c>
      <c r="D17" s="9" t="s">
        <v>129</v>
      </c>
      <c r="E17" s="9" t="s">
        <v>245</v>
      </c>
      <c r="F17" s="9" t="s">
        <v>246</v>
      </c>
      <c r="G17" s="9" t="s">
        <v>244</v>
      </c>
      <c r="H17" s="131">
        <v>94339.45</v>
      </c>
      <c r="I17" s="104">
        <v>94339.45</v>
      </c>
      <c r="J17" s="132"/>
      <c r="K17" s="132"/>
      <c r="L17" s="132"/>
      <c r="M17" s="104">
        <v>94339.45</v>
      </c>
      <c r="N17" s="132"/>
      <c r="O17" s="131"/>
      <c r="P17" s="104"/>
      <c r="Q17" s="131"/>
      <c r="R17" s="131"/>
      <c r="S17" s="132"/>
      <c r="T17" s="131"/>
      <c r="U17" s="131"/>
    </row>
    <row r="18" ht="18" customHeight="1" spans="1:21">
      <c r="A18" s="130"/>
      <c r="B18" s="9" t="s">
        <v>251</v>
      </c>
      <c r="C18" s="9" t="s">
        <v>252</v>
      </c>
      <c r="D18" s="9" t="s">
        <v>113</v>
      </c>
      <c r="E18" s="9" t="s">
        <v>253</v>
      </c>
      <c r="F18" s="9" t="s">
        <v>254</v>
      </c>
      <c r="G18" s="9" t="s">
        <v>255</v>
      </c>
      <c r="H18" s="131">
        <v>2971191.68</v>
      </c>
      <c r="I18" s="104">
        <v>2971191.68</v>
      </c>
      <c r="J18" s="132"/>
      <c r="K18" s="132"/>
      <c r="L18" s="132"/>
      <c r="M18" s="104">
        <v>2971191.68</v>
      </c>
      <c r="N18" s="132"/>
      <c r="O18" s="131"/>
      <c r="P18" s="104"/>
      <c r="Q18" s="131"/>
      <c r="R18" s="131"/>
      <c r="S18" s="132"/>
      <c r="T18" s="131"/>
      <c r="U18" s="131"/>
    </row>
    <row r="19" ht="18" customHeight="1" spans="1:21">
      <c r="A19" s="130"/>
      <c r="B19" s="9" t="s">
        <v>256</v>
      </c>
      <c r="C19" s="9" t="s">
        <v>257</v>
      </c>
      <c r="D19" s="9" t="s">
        <v>125</v>
      </c>
      <c r="E19" s="9" t="s">
        <v>258</v>
      </c>
      <c r="F19" s="9" t="s">
        <v>259</v>
      </c>
      <c r="G19" s="9" t="s">
        <v>260</v>
      </c>
      <c r="H19" s="131">
        <v>411771.6</v>
      </c>
      <c r="I19" s="104">
        <v>411771.6</v>
      </c>
      <c r="J19" s="132"/>
      <c r="K19" s="132"/>
      <c r="L19" s="132"/>
      <c r="M19" s="104">
        <v>411771.6</v>
      </c>
      <c r="N19" s="132"/>
      <c r="O19" s="131"/>
      <c r="P19" s="104"/>
      <c r="Q19" s="131"/>
      <c r="R19" s="131"/>
      <c r="S19" s="132"/>
      <c r="T19" s="131"/>
      <c r="U19" s="131"/>
    </row>
    <row r="20" ht="18" customHeight="1" spans="1:21">
      <c r="A20" s="130"/>
      <c r="B20" s="130"/>
      <c r="C20" s="130"/>
      <c r="D20" s="9" t="s">
        <v>127</v>
      </c>
      <c r="E20" s="9" t="s">
        <v>261</v>
      </c>
      <c r="F20" s="9" t="s">
        <v>259</v>
      </c>
      <c r="G20" s="9" t="s">
        <v>260</v>
      </c>
      <c r="H20" s="131">
        <v>37207.2</v>
      </c>
      <c r="I20" s="104">
        <v>37207.2</v>
      </c>
      <c r="J20" s="132"/>
      <c r="K20" s="132"/>
      <c r="L20" s="132"/>
      <c r="M20" s="104">
        <v>37207.2</v>
      </c>
      <c r="N20" s="132"/>
      <c r="O20" s="131"/>
      <c r="P20" s="104"/>
      <c r="Q20" s="131"/>
      <c r="R20" s="131"/>
      <c r="S20" s="132"/>
      <c r="T20" s="131"/>
      <c r="U20" s="131"/>
    </row>
    <row r="21" ht="18" customHeight="1" spans="1:21">
      <c r="A21" s="130"/>
      <c r="B21" s="9" t="s">
        <v>262</v>
      </c>
      <c r="C21" s="9" t="s">
        <v>263</v>
      </c>
      <c r="D21" s="9" t="s">
        <v>115</v>
      </c>
      <c r="E21" s="9" t="s">
        <v>264</v>
      </c>
      <c r="F21" s="9" t="s">
        <v>265</v>
      </c>
      <c r="G21" s="9" t="s">
        <v>266</v>
      </c>
      <c r="H21" s="131">
        <v>340180</v>
      </c>
      <c r="I21" s="104">
        <v>340180</v>
      </c>
      <c r="J21" s="132"/>
      <c r="K21" s="132"/>
      <c r="L21" s="132"/>
      <c r="M21" s="104">
        <v>340180</v>
      </c>
      <c r="N21" s="132"/>
      <c r="O21" s="131"/>
      <c r="P21" s="104"/>
      <c r="Q21" s="131"/>
      <c r="R21" s="131"/>
      <c r="S21" s="132"/>
      <c r="T21" s="131"/>
      <c r="U21" s="131"/>
    </row>
    <row r="22" ht="18" customHeight="1" spans="1:21">
      <c r="A22" s="130"/>
      <c r="B22" s="9" t="s">
        <v>267</v>
      </c>
      <c r="C22" s="9" t="s">
        <v>268</v>
      </c>
      <c r="D22" s="9" t="s">
        <v>137</v>
      </c>
      <c r="E22" s="9" t="s">
        <v>268</v>
      </c>
      <c r="F22" s="9" t="s">
        <v>269</v>
      </c>
      <c r="G22" s="9" t="s">
        <v>268</v>
      </c>
      <c r="H22" s="131">
        <v>1075896</v>
      </c>
      <c r="I22" s="104">
        <v>1075896</v>
      </c>
      <c r="J22" s="132"/>
      <c r="K22" s="132"/>
      <c r="L22" s="132"/>
      <c r="M22" s="104">
        <v>1075896</v>
      </c>
      <c r="N22" s="132"/>
      <c r="O22" s="131"/>
      <c r="P22" s="104"/>
      <c r="Q22" s="131"/>
      <c r="R22" s="131"/>
      <c r="S22" s="132"/>
      <c r="T22" s="131"/>
      <c r="U22" s="131"/>
    </row>
    <row r="23" ht="18" customHeight="1" spans="1:21">
      <c r="A23" s="130"/>
      <c r="B23" s="9" t="s">
        <v>270</v>
      </c>
      <c r="C23" s="9" t="s">
        <v>271</v>
      </c>
      <c r="D23" s="9" t="s">
        <v>111</v>
      </c>
      <c r="E23" s="9" t="s">
        <v>272</v>
      </c>
      <c r="F23" s="9" t="s">
        <v>273</v>
      </c>
      <c r="G23" s="9" t="s">
        <v>274</v>
      </c>
      <c r="H23" s="131">
        <v>576000</v>
      </c>
      <c r="I23" s="104">
        <v>576000</v>
      </c>
      <c r="J23" s="132"/>
      <c r="K23" s="132"/>
      <c r="L23" s="132"/>
      <c r="M23" s="104">
        <v>576000</v>
      </c>
      <c r="N23" s="132"/>
      <c r="O23" s="131"/>
      <c r="P23" s="104"/>
      <c r="Q23" s="131"/>
      <c r="R23" s="131"/>
      <c r="S23" s="132"/>
      <c r="T23" s="131"/>
      <c r="U23" s="131"/>
    </row>
    <row r="24" ht="18" customHeight="1" spans="1:21">
      <c r="A24" s="130"/>
      <c r="B24" s="9" t="s">
        <v>275</v>
      </c>
      <c r="C24" s="9" t="s">
        <v>276</v>
      </c>
      <c r="D24" s="9" t="s">
        <v>105</v>
      </c>
      <c r="E24" s="9" t="s">
        <v>277</v>
      </c>
      <c r="F24" s="9" t="s">
        <v>278</v>
      </c>
      <c r="G24" s="9" t="s">
        <v>279</v>
      </c>
      <c r="H24" s="131">
        <v>386400</v>
      </c>
      <c r="I24" s="104">
        <v>386400</v>
      </c>
      <c r="J24" s="132"/>
      <c r="K24" s="132"/>
      <c r="L24" s="132"/>
      <c r="M24" s="104">
        <v>386400</v>
      </c>
      <c r="N24" s="132"/>
      <c r="O24" s="131"/>
      <c r="P24" s="104"/>
      <c r="Q24" s="131"/>
      <c r="R24" s="131"/>
      <c r="S24" s="132"/>
      <c r="T24" s="131"/>
      <c r="U24" s="131"/>
    </row>
    <row r="25" ht="18" customHeight="1" spans="1:21">
      <c r="A25" s="130"/>
      <c r="B25" s="9" t="s">
        <v>280</v>
      </c>
      <c r="C25" s="9" t="s">
        <v>281</v>
      </c>
      <c r="D25" s="9" t="s">
        <v>101</v>
      </c>
      <c r="E25" s="9" t="s">
        <v>228</v>
      </c>
      <c r="F25" s="9" t="s">
        <v>282</v>
      </c>
      <c r="G25" s="9" t="s">
        <v>283</v>
      </c>
      <c r="H25" s="131">
        <v>475300</v>
      </c>
      <c r="I25" s="104">
        <v>475300</v>
      </c>
      <c r="J25" s="132"/>
      <c r="K25" s="132"/>
      <c r="L25" s="132"/>
      <c r="M25" s="104">
        <v>475300</v>
      </c>
      <c r="N25" s="132"/>
      <c r="O25" s="131"/>
      <c r="P25" s="104"/>
      <c r="Q25" s="131"/>
      <c r="R25" s="131"/>
      <c r="S25" s="132"/>
      <c r="T25" s="131"/>
      <c r="U25" s="131"/>
    </row>
    <row r="26" ht="18" customHeight="1" spans="1:21">
      <c r="A26" s="130"/>
      <c r="B26" s="9" t="s">
        <v>284</v>
      </c>
      <c r="C26" s="9" t="s">
        <v>193</v>
      </c>
      <c r="D26" s="9" t="s">
        <v>101</v>
      </c>
      <c r="E26" s="9" t="s">
        <v>228</v>
      </c>
      <c r="F26" s="9" t="s">
        <v>285</v>
      </c>
      <c r="G26" s="9" t="s">
        <v>193</v>
      </c>
      <c r="H26" s="131">
        <v>90000</v>
      </c>
      <c r="I26" s="104">
        <v>90000</v>
      </c>
      <c r="J26" s="132"/>
      <c r="K26" s="132"/>
      <c r="L26" s="132"/>
      <c r="M26" s="104">
        <v>90000</v>
      </c>
      <c r="N26" s="132"/>
      <c r="O26" s="131"/>
      <c r="P26" s="104"/>
      <c r="Q26" s="131"/>
      <c r="R26" s="131"/>
      <c r="S26" s="132"/>
      <c r="T26" s="131"/>
      <c r="U26" s="131"/>
    </row>
    <row r="27" ht="18" customHeight="1" spans="1:21">
      <c r="A27" s="130"/>
      <c r="B27" s="9" t="s">
        <v>286</v>
      </c>
      <c r="C27" s="9" t="s">
        <v>287</v>
      </c>
      <c r="D27" s="9" t="s">
        <v>101</v>
      </c>
      <c r="E27" s="9" t="s">
        <v>228</v>
      </c>
      <c r="F27" s="9" t="s">
        <v>288</v>
      </c>
      <c r="G27" s="9" t="s">
        <v>289</v>
      </c>
      <c r="H27" s="131">
        <v>724200</v>
      </c>
      <c r="I27" s="104">
        <v>724200</v>
      </c>
      <c r="J27" s="132"/>
      <c r="K27" s="132"/>
      <c r="L27" s="132"/>
      <c r="M27" s="104">
        <v>724200</v>
      </c>
      <c r="N27" s="132"/>
      <c r="O27" s="131"/>
      <c r="P27" s="104"/>
      <c r="Q27" s="131"/>
      <c r="R27" s="131"/>
      <c r="S27" s="132"/>
      <c r="T27" s="131"/>
      <c r="U27" s="131"/>
    </row>
    <row r="28" ht="18" customHeight="1" spans="1:21">
      <c r="A28" s="130"/>
      <c r="B28" s="9" t="s">
        <v>290</v>
      </c>
      <c r="C28" s="9" t="s">
        <v>291</v>
      </c>
      <c r="D28" s="9" t="s">
        <v>101</v>
      </c>
      <c r="E28" s="9" t="s">
        <v>228</v>
      </c>
      <c r="F28" s="9" t="s">
        <v>292</v>
      </c>
      <c r="G28" s="9" t="s">
        <v>293</v>
      </c>
      <c r="H28" s="131">
        <v>38000</v>
      </c>
      <c r="I28" s="104">
        <v>38000</v>
      </c>
      <c r="J28" s="132"/>
      <c r="K28" s="132"/>
      <c r="L28" s="132"/>
      <c r="M28" s="104">
        <v>38000</v>
      </c>
      <c r="N28" s="132"/>
      <c r="O28" s="131"/>
      <c r="P28" s="104"/>
      <c r="Q28" s="131"/>
      <c r="R28" s="131"/>
      <c r="S28" s="132"/>
      <c r="T28" s="131"/>
      <c r="U28" s="131"/>
    </row>
    <row r="29" ht="18" customHeight="1" spans="1:21">
      <c r="A29" s="130"/>
      <c r="B29" s="130"/>
      <c r="C29" s="9" t="s">
        <v>291</v>
      </c>
      <c r="D29" s="9" t="s">
        <v>101</v>
      </c>
      <c r="E29" s="9" t="s">
        <v>228</v>
      </c>
      <c r="F29" s="9" t="s">
        <v>294</v>
      </c>
      <c r="G29" s="9" t="s">
        <v>295</v>
      </c>
      <c r="H29" s="131">
        <v>34500</v>
      </c>
      <c r="I29" s="104">
        <v>34500</v>
      </c>
      <c r="J29" s="132"/>
      <c r="K29" s="132"/>
      <c r="L29" s="132"/>
      <c r="M29" s="104">
        <v>34500</v>
      </c>
      <c r="N29" s="132"/>
      <c r="O29" s="131"/>
      <c r="P29" s="104"/>
      <c r="Q29" s="131"/>
      <c r="R29" s="131"/>
      <c r="S29" s="132"/>
      <c r="T29" s="131"/>
      <c r="U29" s="131"/>
    </row>
    <row r="30" ht="18" customHeight="1" spans="1:21">
      <c r="A30" s="130"/>
      <c r="B30" s="130"/>
      <c r="C30" s="9" t="s">
        <v>291</v>
      </c>
      <c r="D30" s="9" t="s">
        <v>101</v>
      </c>
      <c r="E30" s="9" t="s">
        <v>228</v>
      </c>
      <c r="F30" s="9" t="s">
        <v>296</v>
      </c>
      <c r="G30" s="9" t="s">
        <v>297</v>
      </c>
      <c r="H30" s="131">
        <v>10000</v>
      </c>
      <c r="I30" s="104">
        <v>10000</v>
      </c>
      <c r="J30" s="132"/>
      <c r="K30" s="132"/>
      <c r="L30" s="132"/>
      <c r="M30" s="104">
        <v>10000</v>
      </c>
      <c r="N30" s="132"/>
      <c r="O30" s="131"/>
      <c r="P30" s="104"/>
      <c r="Q30" s="131"/>
      <c r="R30" s="131"/>
      <c r="S30" s="132"/>
      <c r="T30" s="131"/>
      <c r="U30" s="131"/>
    </row>
    <row r="31" ht="18" customHeight="1" spans="1:21">
      <c r="A31" s="130"/>
      <c r="B31" s="130"/>
      <c r="C31" s="9" t="s">
        <v>291</v>
      </c>
      <c r="D31" s="9" t="s">
        <v>101</v>
      </c>
      <c r="E31" s="9" t="s">
        <v>228</v>
      </c>
      <c r="F31" s="9" t="s">
        <v>298</v>
      </c>
      <c r="G31" s="9" t="s">
        <v>299</v>
      </c>
      <c r="H31" s="131">
        <v>70000</v>
      </c>
      <c r="I31" s="104">
        <v>70000</v>
      </c>
      <c r="J31" s="132"/>
      <c r="K31" s="132"/>
      <c r="L31" s="132"/>
      <c r="M31" s="104">
        <v>70000</v>
      </c>
      <c r="N31" s="132"/>
      <c r="O31" s="131"/>
      <c r="P31" s="104"/>
      <c r="Q31" s="131"/>
      <c r="R31" s="131"/>
      <c r="S31" s="132"/>
      <c r="T31" s="131"/>
      <c r="U31" s="131"/>
    </row>
    <row r="32" ht="18" customHeight="1" spans="1:21">
      <c r="A32" s="130"/>
      <c r="B32" s="130"/>
      <c r="C32" s="9" t="s">
        <v>291</v>
      </c>
      <c r="D32" s="9" t="s">
        <v>101</v>
      </c>
      <c r="E32" s="9" t="s">
        <v>228</v>
      </c>
      <c r="F32" s="9" t="s">
        <v>300</v>
      </c>
      <c r="G32" s="9" t="s">
        <v>301</v>
      </c>
      <c r="H32" s="131">
        <v>20000</v>
      </c>
      <c r="I32" s="104">
        <v>20000</v>
      </c>
      <c r="J32" s="132"/>
      <c r="K32" s="132"/>
      <c r="L32" s="132"/>
      <c r="M32" s="104">
        <v>20000</v>
      </c>
      <c r="N32" s="132"/>
      <c r="O32" s="131"/>
      <c r="P32" s="104"/>
      <c r="Q32" s="131"/>
      <c r="R32" s="131"/>
      <c r="S32" s="132"/>
      <c r="T32" s="131"/>
      <c r="U32" s="131"/>
    </row>
    <row r="33" ht="18" customHeight="1" spans="1:21">
      <c r="A33" s="130"/>
      <c r="B33" s="130"/>
      <c r="C33" s="9" t="s">
        <v>291</v>
      </c>
      <c r="D33" s="9" t="s">
        <v>101</v>
      </c>
      <c r="E33" s="9" t="s">
        <v>228</v>
      </c>
      <c r="F33" s="9" t="s">
        <v>278</v>
      </c>
      <c r="G33" s="9" t="s">
        <v>279</v>
      </c>
      <c r="H33" s="131">
        <v>40000</v>
      </c>
      <c r="I33" s="104">
        <v>40000</v>
      </c>
      <c r="J33" s="132"/>
      <c r="K33" s="132"/>
      <c r="L33" s="132"/>
      <c r="M33" s="104">
        <v>40000</v>
      </c>
      <c r="N33" s="132"/>
      <c r="O33" s="131"/>
      <c r="P33" s="104"/>
      <c r="Q33" s="131"/>
      <c r="R33" s="131"/>
      <c r="S33" s="132"/>
      <c r="T33" s="131"/>
      <c r="U33" s="131"/>
    </row>
    <row r="34" ht="18" customHeight="1" spans="1:21">
      <c r="A34" s="130"/>
      <c r="B34" s="130"/>
      <c r="C34" s="9" t="s">
        <v>291</v>
      </c>
      <c r="D34" s="9" t="s">
        <v>101</v>
      </c>
      <c r="E34" s="9" t="s">
        <v>228</v>
      </c>
      <c r="F34" s="9" t="s">
        <v>302</v>
      </c>
      <c r="G34" s="9" t="s">
        <v>303</v>
      </c>
      <c r="H34" s="131">
        <v>80000</v>
      </c>
      <c r="I34" s="104">
        <v>80000</v>
      </c>
      <c r="J34" s="132"/>
      <c r="K34" s="132"/>
      <c r="L34" s="132"/>
      <c r="M34" s="104">
        <v>80000</v>
      </c>
      <c r="N34" s="132"/>
      <c r="O34" s="131"/>
      <c r="P34" s="104"/>
      <c r="Q34" s="131"/>
      <c r="R34" s="131"/>
      <c r="S34" s="132"/>
      <c r="T34" s="131"/>
      <c r="U34" s="131"/>
    </row>
    <row r="35" ht="18" customHeight="1" spans="1:21">
      <c r="A35" s="130"/>
      <c r="B35" s="130"/>
      <c r="C35" s="9" t="s">
        <v>291</v>
      </c>
      <c r="D35" s="9" t="s">
        <v>103</v>
      </c>
      <c r="E35" s="9" t="s">
        <v>231</v>
      </c>
      <c r="F35" s="9" t="s">
        <v>304</v>
      </c>
      <c r="G35" s="9" t="s">
        <v>305</v>
      </c>
      <c r="H35" s="131">
        <v>20000</v>
      </c>
      <c r="I35" s="104">
        <v>20000</v>
      </c>
      <c r="J35" s="132"/>
      <c r="K35" s="132"/>
      <c r="L35" s="132"/>
      <c r="M35" s="104">
        <v>20000</v>
      </c>
      <c r="N35" s="132"/>
      <c r="O35" s="131"/>
      <c r="P35" s="104"/>
      <c r="Q35" s="131"/>
      <c r="R35" s="131"/>
      <c r="S35" s="132"/>
      <c r="T35" s="131"/>
      <c r="U35" s="131"/>
    </row>
    <row r="36" ht="18" customHeight="1" spans="1:21">
      <c r="A36" s="130"/>
      <c r="B36" s="130"/>
      <c r="C36" s="9" t="s">
        <v>291</v>
      </c>
      <c r="D36" s="9" t="s">
        <v>103</v>
      </c>
      <c r="E36" s="9" t="s">
        <v>231</v>
      </c>
      <c r="F36" s="9" t="s">
        <v>306</v>
      </c>
      <c r="G36" s="9" t="s">
        <v>307</v>
      </c>
      <c r="H36" s="131">
        <v>29500</v>
      </c>
      <c r="I36" s="104">
        <v>29500</v>
      </c>
      <c r="J36" s="132"/>
      <c r="K36" s="132"/>
      <c r="L36" s="132"/>
      <c r="M36" s="104">
        <v>29500</v>
      </c>
      <c r="N36" s="132"/>
      <c r="O36" s="131"/>
      <c r="P36" s="104"/>
      <c r="Q36" s="131"/>
      <c r="R36" s="131"/>
      <c r="S36" s="132"/>
      <c r="T36" s="131"/>
      <c r="U36" s="131"/>
    </row>
    <row r="37" ht="18" customHeight="1" spans="1:21">
      <c r="A37" s="130"/>
      <c r="B37" s="9" t="s">
        <v>308</v>
      </c>
      <c r="C37" s="9" t="s">
        <v>309</v>
      </c>
      <c r="D37" s="9" t="s">
        <v>101</v>
      </c>
      <c r="E37" s="9" t="s">
        <v>228</v>
      </c>
      <c r="F37" s="9" t="s">
        <v>232</v>
      </c>
      <c r="G37" s="9" t="s">
        <v>233</v>
      </c>
      <c r="H37" s="131">
        <v>3882951.6</v>
      </c>
      <c r="I37" s="104">
        <v>3882951.6</v>
      </c>
      <c r="J37" s="132"/>
      <c r="K37" s="132"/>
      <c r="L37" s="132"/>
      <c r="M37" s="104">
        <v>3882951.6</v>
      </c>
      <c r="N37" s="132"/>
      <c r="O37" s="131"/>
      <c r="P37" s="104"/>
      <c r="Q37" s="131"/>
      <c r="R37" s="131"/>
      <c r="S37" s="132"/>
      <c r="T37" s="131"/>
      <c r="U37" s="131"/>
    </row>
    <row r="38" ht="18" customHeight="1" spans="1:21">
      <c r="A38" s="130"/>
      <c r="B38" s="130"/>
      <c r="C38" s="9" t="s">
        <v>309</v>
      </c>
      <c r="D38" s="9" t="s">
        <v>101</v>
      </c>
      <c r="E38" s="9" t="s">
        <v>228</v>
      </c>
      <c r="F38" s="9" t="s">
        <v>234</v>
      </c>
      <c r="G38" s="9" t="s">
        <v>235</v>
      </c>
      <c r="H38" s="131">
        <v>5875788</v>
      </c>
      <c r="I38" s="104">
        <v>5875788</v>
      </c>
      <c r="J38" s="132"/>
      <c r="K38" s="132"/>
      <c r="L38" s="132"/>
      <c r="M38" s="104">
        <v>5875788</v>
      </c>
      <c r="N38" s="132"/>
      <c r="O38" s="131"/>
      <c r="P38" s="104"/>
      <c r="Q38" s="131"/>
      <c r="R38" s="131"/>
      <c r="S38" s="132"/>
      <c r="T38" s="131"/>
      <c r="U38" s="131"/>
    </row>
    <row r="39" ht="18" customHeight="1" spans="1:21">
      <c r="A39" s="130"/>
      <c r="B39" s="130"/>
      <c r="C39" s="9" t="s">
        <v>309</v>
      </c>
      <c r="D39" s="9" t="s">
        <v>101</v>
      </c>
      <c r="E39" s="9" t="s">
        <v>228</v>
      </c>
      <c r="F39" s="9" t="s">
        <v>229</v>
      </c>
      <c r="G39" s="9" t="s">
        <v>230</v>
      </c>
      <c r="H39" s="131">
        <v>553363</v>
      </c>
      <c r="I39" s="104">
        <v>553363</v>
      </c>
      <c r="J39" s="132"/>
      <c r="K39" s="132"/>
      <c r="L39" s="132"/>
      <c r="M39" s="104">
        <v>553363</v>
      </c>
      <c r="N39" s="132"/>
      <c r="O39" s="131"/>
      <c r="P39" s="104"/>
      <c r="Q39" s="131"/>
      <c r="R39" s="131"/>
      <c r="S39" s="132"/>
      <c r="T39" s="131"/>
      <c r="U39" s="131"/>
    </row>
    <row r="40" ht="18" customHeight="1" spans="1:21">
      <c r="A40" s="130"/>
      <c r="B40" s="130"/>
      <c r="C40" s="9" t="s">
        <v>309</v>
      </c>
      <c r="D40" s="9" t="s">
        <v>101</v>
      </c>
      <c r="E40" s="9" t="s">
        <v>228</v>
      </c>
      <c r="F40" s="9" t="s">
        <v>236</v>
      </c>
      <c r="G40" s="9" t="s">
        <v>237</v>
      </c>
      <c r="H40" s="131">
        <v>1944000</v>
      </c>
      <c r="I40" s="104">
        <v>1944000</v>
      </c>
      <c r="J40" s="132"/>
      <c r="K40" s="132"/>
      <c r="L40" s="132"/>
      <c r="M40" s="104">
        <v>1944000</v>
      </c>
      <c r="N40" s="132"/>
      <c r="O40" s="131"/>
      <c r="P40" s="104"/>
      <c r="Q40" s="131"/>
      <c r="R40" s="131"/>
      <c r="S40" s="132"/>
      <c r="T40" s="131"/>
      <c r="U40" s="131"/>
    </row>
    <row r="41" ht="18" customHeight="1" spans="1:21">
      <c r="A41" s="130"/>
      <c r="B41" s="9" t="s">
        <v>310</v>
      </c>
      <c r="C41" s="9" t="s">
        <v>311</v>
      </c>
      <c r="D41" s="9" t="s">
        <v>119</v>
      </c>
      <c r="E41" s="9" t="s">
        <v>312</v>
      </c>
      <c r="F41" s="9" t="s">
        <v>313</v>
      </c>
      <c r="G41" s="9" t="s">
        <v>314</v>
      </c>
      <c r="H41" s="131">
        <v>108312.1</v>
      </c>
      <c r="I41" s="104">
        <v>108312.1</v>
      </c>
      <c r="J41" s="132"/>
      <c r="K41" s="132"/>
      <c r="L41" s="132"/>
      <c r="M41" s="104">
        <v>108312.1</v>
      </c>
      <c r="N41" s="132"/>
      <c r="O41" s="131"/>
      <c r="P41" s="104"/>
      <c r="Q41" s="131"/>
      <c r="R41" s="131"/>
      <c r="S41" s="132"/>
      <c r="T41" s="131"/>
      <c r="U41" s="131"/>
    </row>
    <row r="42" ht="18" customHeight="1" spans="1:21">
      <c r="A42" s="102" t="s">
        <v>139</v>
      </c>
      <c r="B42" s="103" t="s">
        <v>139</v>
      </c>
      <c r="C42" s="126"/>
      <c r="D42" s="126"/>
      <c r="E42" s="126"/>
      <c r="F42" s="126"/>
      <c r="G42" s="126"/>
      <c r="H42" s="104">
        <v>21281521.97</v>
      </c>
      <c r="I42" s="104">
        <v>21281521.97</v>
      </c>
      <c r="J42" s="57"/>
      <c r="K42" s="57"/>
      <c r="L42" s="57"/>
      <c r="M42" s="104">
        <v>21281521.97</v>
      </c>
      <c r="N42" s="57"/>
      <c r="O42" s="104"/>
      <c r="P42" s="104"/>
      <c r="Q42" s="104"/>
      <c r="R42" s="104"/>
      <c r="S42" s="57"/>
      <c r="T42" s="104"/>
      <c r="U42" s="104"/>
    </row>
  </sheetData>
  <autoFilter ref="A7:U42">
    <extLst/>
  </autoFilter>
  <mergeCells count="26">
    <mergeCell ref="A2:U2"/>
    <mergeCell ref="A3:I3"/>
    <mergeCell ref="H4:U4"/>
    <mergeCell ref="I5:N5"/>
    <mergeCell ref="P5:U5"/>
    <mergeCell ref="I6:J6"/>
    <mergeCell ref="A42:B4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15"/>
  <sheetViews>
    <sheetView workbookViewId="0">
      <selection activeCell="G24" sqref="G24"/>
    </sheetView>
  </sheetViews>
  <sheetFormatPr defaultColWidth="10.6666666666667" defaultRowHeight="14.25" customHeight="1"/>
  <cols>
    <col min="1" max="2" width="12" style="42" customWidth="1"/>
    <col min="3" max="3" width="24.1666666666667" style="42" customWidth="1"/>
    <col min="4" max="4" width="12" style="42" customWidth="1"/>
    <col min="5" max="5" width="13" style="42" customWidth="1"/>
    <col min="6" max="6" width="11.6666666666667" style="42" customWidth="1"/>
    <col min="7" max="7" width="11.5" style="42" customWidth="1"/>
    <col min="8" max="8" width="11.8333333333333" style="42" customWidth="1"/>
    <col min="9" max="9" width="19.9444444444444" style="42" customWidth="1"/>
    <col min="10" max="10" width="16.3888888888889" style="42" customWidth="1"/>
    <col min="11" max="11" width="19.9444444444444" style="42" customWidth="1"/>
    <col min="12" max="12" width="12.5" style="42" customWidth="1"/>
    <col min="13" max="15" width="13" style="42" customWidth="1"/>
    <col min="16" max="16" width="15" style="16" customWidth="1"/>
    <col min="17" max="17" width="14.1666666666667" style="42" customWidth="1"/>
    <col min="18" max="18" width="11.6666666666667" style="42" customWidth="1"/>
    <col min="19" max="19" width="12.3333333333333" style="42" customWidth="1"/>
    <col min="20" max="20" width="12" style="42" customWidth="1"/>
    <col min="21" max="21" width="12.1666666666667" style="42" customWidth="1"/>
    <col min="22" max="23" width="13" style="42" customWidth="1"/>
    <col min="24" max="24" width="10.6666666666667" style="42" customWidth="1"/>
    <col min="25" max="25" width="12" style="42" customWidth="1"/>
    <col min="26" max="28" width="13.6666666666667" style="42" customWidth="1"/>
    <col min="29" max="29" width="12" style="42" customWidth="1"/>
    <col min="30" max="16384" width="10.6666666666667" style="16" customWidth="1"/>
  </cols>
  <sheetData>
    <row r="1" ht="13.5" customHeight="1" spans="5:29">
      <c r="E1" s="90"/>
      <c r="F1" s="90"/>
      <c r="G1" s="90"/>
      <c r="H1" s="90"/>
      <c r="AC1" s="125"/>
    </row>
    <row r="2" ht="51.75" customHeight="1" spans="1:29">
      <c r="A2" s="75" t="s">
        <v>315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="45" customFormat="1" ht="24" customHeight="1" spans="1:29">
      <c r="A3" s="19" t="s">
        <v>1</v>
      </c>
      <c r="B3" s="19"/>
      <c r="C3" s="7"/>
      <c r="D3" s="7"/>
      <c r="E3" s="7"/>
      <c r="F3" s="7"/>
      <c r="G3" s="7"/>
      <c r="H3" s="7"/>
      <c r="P3" s="118"/>
      <c r="AC3" s="89" t="s">
        <v>189</v>
      </c>
    </row>
    <row r="4" ht="15.75" customHeight="1" spans="1:29">
      <c r="A4" s="109" t="s">
        <v>316</v>
      </c>
      <c r="B4" s="109" t="s">
        <v>198</v>
      </c>
      <c r="C4" s="109" t="s">
        <v>199</v>
      </c>
      <c r="D4" s="109" t="s">
        <v>317</v>
      </c>
      <c r="E4" s="109" t="s">
        <v>200</v>
      </c>
      <c r="F4" s="109" t="s">
        <v>201</v>
      </c>
      <c r="G4" s="109" t="s">
        <v>318</v>
      </c>
      <c r="H4" s="109" t="s">
        <v>319</v>
      </c>
      <c r="I4" s="109" t="s">
        <v>69</v>
      </c>
      <c r="J4" s="58" t="s">
        <v>320</v>
      </c>
      <c r="K4" s="59"/>
      <c r="L4" s="59"/>
      <c r="M4" s="59"/>
      <c r="N4" s="59"/>
      <c r="O4" s="59"/>
      <c r="P4" s="59"/>
      <c r="Q4" s="59"/>
      <c r="R4" s="59"/>
      <c r="S4" s="60"/>
      <c r="T4" s="58" t="s">
        <v>321</v>
      </c>
      <c r="U4" s="59"/>
      <c r="V4" s="60"/>
      <c r="W4" s="47" t="s">
        <v>75</v>
      </c>
      <c r="X4" s="58" t="s">
        <v>76</v>
      </c>
      <c r="Y4" s="59"/>
      <c r="Z4" s="59"/>
      <c r="AA4" s="59"/>
      <c r="AB4" s="59"/>
      <c r="AC4" s="60"/>
    </row>
    <row r="5" ht="17.25" customHeight="1" spans="1:29">
      <c r="A5" s="110"/>
      <c r="B5" s="110"/>
      <c r="C5" s="110"/>
      <c r="D5" s="110"/>
      <c r="E5" s="110"/>
      <c r="F5" s="110"/>
      <c r="G5" s="110"/>
      <c r="H5" s="110"/>
      <c r="I5" s="110"/>
      <c r="J5" s="58" t="s">
        <v>72</v>
      </c>
      <c r="K5" s="59"/>
      <c r="L5" s="59"/>
      <c r="M5" s="59"/>
      <c r="N5" s="59"/>
      <c r="O5" s="59"/>
      <c r="P5" s="59"/>
      <c r="Q5" s="60"/>
      <c r="R5" s="47" t="s">
        <v>73</v>
      </c>
      <c r="S5" s="47" t="s">
        <v>74</v>
      </c>
      <c r="T5" s="47" t="s">
        <v>72</v>
      </c>
      <c r="U5" s="47" t="s">
        <v>73</v>
      </c>
      <c r="V5" s="47" t="s">
        <v>74</v>
      </c>
      <c r="W5" s="50"/>
      <c r="X5" s="47" t="s">
        <v>71</v>
      </c>
      <c r="Y5" s="47" t="s">
        <v>77</v>
      </c>
      <c r="Z5" s="47" t="s">
        <v>322</v>
      </c>
      <c r="AA5" s="47" t="s">
        <v>79</v>
      </c>
      <c r="AB5" s="47" t="s">
        <v>80</v>
      </c>
      <c r="AC5" s="47" t="s">
        <v>81</v>
      </c>
    </row>
    <row r="6" ht="19.5" customHeight="1" spans="1:29">
      <c r="A6" s="110"/>
      <c r="B6" s="110"/>
      <c r="C6" s="110"/>
      <c r="D6" s="110"/>
      <c r="E6" s="110"/>
      <c r="F6" s="110"/>
      <c r="G6" s="110"/>
      <c r="H6" s="110"/>
      <c r="I6" s="110"/>
      <c r="J6" s="119" t="s">
        <v>71</v>
      </c>
      <c r="K6" s="71"/>
      <c r="L6" s="47" t="s">
        <v>323</v>
      </c>
      <c r="M6" s="47" t="s">
        <v>324</v>
      </c>
      <c r="N6" s="47" t="s">
        <v>325</v>
      </c>
      <c r="O6" s="47" t="s">
        <v>326</v>
      </c>
      <c r="P6" s="47" t="s">
        <v>327</v>
      </c>
      <c r="Q6" s="47" t="s">
        <v>328</v>
      </c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ht="40.5" customHeight="1" spans="1:29">
      <c r="A7" s="111"/>
      <c r="B7" s="111"/>
      <c r="C7" s="111"/>
      <c r="D7" s="111"/>
      <c r="E7" s="111"/>
      <c r="F7" s="111"/>
      <c r="G7" s="111"/>
      <c r="H7" s="111"/>
      <c r="I7" s="111"/>
      <c r="J7" s="120" t="s">
        <v>71</v>
      </c>
      <c r="K7" s="120" t="s">
        <v>329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ht="15" customHeight="1" spans="1:29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112">
        <v>10</v>
      </c>
      <c r="K8" s="112">
        <v>11</v>
      </c>
      <c r="L8" s="112">
        <v>12</v>
      </c>
      <c r="M8" s="112">
        <v>13</v>
      </c>
      <c r="N8" s="112">
        <v>14</v>
      </c>
      <c r="O8" s="112">
        <v>15</v>
      </c>
      <c r="P8" s="112">
        <v>16</v>
      </c>
      <c r="Q8" s="123">
        <v>17</v>
      </c>
      <c r="R8" s="123">
        <v>18</v>
      </c>
      <c r="S8" s="123">
        <v>19</v>
      </c>
      <c r="T8" s="123">
        <v>20</v>
      </c>
      <c r="U8" s="123">
        <v>21</v>
      </c>
      <c r="V8" s="123">
        <v>22</v>
      </c>
      <c r="W8" s="123">
        <v>23</v>
      </c>
      <c r="X8" s="123">
        <v>24</v>
      </c>
      <c r="Y8" s="123">
        <v>25</v>
      </c>
      <c r="Z8" s="123">
        <v>26</v>
      </c>
      <c r="AA8" s="123">
        <v>27</v>
      </c>
      <c r="AB8" s="123">
        <v>28</v>
      </c>
      <c r="AC8" s="126">
        <v>29</v>
      </c>
    </row>
    <row r="9" ht="39" customHeight="1" spans="1:29">
      <c r="A9" s="79" t="s">
        <v>330</v>
      </c>
      <c r="B9" s="79" t="s">
        <v>331</v>
      </c>
      <c r="C9" s="79" t="s">
        <v>332</v>
      </c>
      <c r="D9" s="113"/>
      <c r="E9" s="79" t="s">
        <v>101</v>
      </c>
      <c r="F9" s="79" t="s">
        <v>228</v>
      </c>
      <c r="G9" s="79" t="s">
        <v>333</v>
      </c>
      <c r="H9" s="79" t="s">
        <v>334</v>
      </c>
      <c r="I9" s="121">
        <v>33600</v>
      </c>
      <c r="J9" s="122">
        <v>33600</v>
      </c>
      <c r="K9" s="122">
        <v>33600</v>
      </c>
      <c r="L9" s="122"/>
      <c r="M9" s="122">
        <v>33600</v>
      </c>
      <c r="N9" s="122"/>
      <c r="O9" s="122"/>
      <c r="P9" s="122"/>
      <c r="Q9" s="122"/>
      <c r="R9" s="121"/>
      <c r="S9" s="122"/>
      <c r="T9" s="113"/>
      <c r="U9" s="113"/>
      <c r="V9" s="113"/>
      <c r="W9" s="122"/>
      <c r="X9" s="121"/>
      <c r="Y9" s="122"/>
      <c r="Z9" s="122"/>
      <c r="AA9" s="122"/>
      <c r="AB9" s="122"/>
      <c r="AC9" s="113"/>
    </row>
    <row r="10" ht="18.75" customHeight="1" spans="1:29">
      <c r="A10" s="113"/>
      <c r="B10" s="113"/>
      <c r="C10" s="113"/>
      <c r="D10" s="113"/>
      <c r="E10" s="113"/>
      <c r="F10" s="113"/>
      <c r="G10" s="79" t="s">
        <v>335</v>
      </c>
      <c r="H10" s="79" t="s">
        <v>336</v>
      </c>
      <c r="I10" s="121">
        <v>60000</v>
      </c>
      <c r="J10" s="122">
        <v>60000</v>
      </c>
      <c r="K10" s="122">
        <v>60000</v>
      </c>
      <c r="L10" s="122"/>
      <c r="M10" s="122">
        <v>60000</v>
      </c>
      <c r="N10" s="122"/>
      <c r="O10" s="122"/>
      <c r="P10" s="122"/>
      <c r="Q10" s="122"/>
      <c r="R10" s="121"/>
      <c r="S10" s="122"/>
      <c r="T10" s="113"/>
      <c r="U10" s="113"/>
      <c r="V10" s="113"/>
      <c r="W10" s="122"/>
      <c r="X10" s="121"/>
      <c r="Y10" s="122"/>
      <c r="Z10" s="122"/>
      <c r="AA10" s="122"/>
      <c r="AB10" s="122"/>
      <c r="AC10" s="113"/>
    </row>
    <row r="11" ht="18.75" customHeight="1" spans="1:29">
      <c r="A11" s="113"/>
      <c r="B11" s="113"/>
      <c r="C11" s="113"/>
      <c r="D11" s="113"/>
      <c r="E11" s="113"/>
      <c r="F11" s="113"/>
      <c r="G11" s="79" t="s">
        <v>337</v>
      </c>
      <c r="H11" s="79" t="s">
        <v>338</v>
      </c>
      <c r="I11" s="121">
        <v>20000</v>
      </c>
      <c r="J11" s="122">
        <v>20000</v>
      </c>
      <c r="K11" s="122">
        <v>20000</v>
      </c>
      <c r="L11" s="122"/>
      <c r="M11" s="122">
        <v>20000</v>
      </c>
      <c r="N11" s="122"/>
      <c r="O11" s="122"/>
      <c r="P11" s="122"/>
      <c r="Q11" s="122"/>
      <c r="R11" s="121"/>
      <c r="S11" s="122"/>
      <c r="T11" s="113"/>
      <c r="U11" s="113"/>
      <c r="V11" s="113"/>
      <c r="W11" s="122"/>
      <c r="X11" s="121"/>
      <c r="Y11" s="122"/>
      <c r="Z11" s="122"/>
      <c r="AA11" s="122"/>
      <c r="AB11" s="122"/>
      <c r="AC11" s="113"/>
    </row>
    <row r="12" ht="18.75" customHeight="1" spans="1:29">
      <c r="A12" s="113"/>
      <c r="B12" s="113"/>
      <c r="C12" s="113"/>
      <c r="D12" s="113"/>
      <c r="E12" s="113"/>
      <c r="F12" s="113"/>
      <c r="G12" s="79" t="s">
        <v>285</v>
      </c>
      <c r="H12" s="79" t="s">
        <v>193</v>
      </c>
      <c r="I12" s="121">
        <v>150000</v>
      </c>
      <c r="J12" s="122">
        <v>150000</v>
      </c>
      <c r="K12" s="122">
        <v>150000</v>
      </c>
      <c r="L12" s="122"/>
      <c r="M12" s="122">
        <v>150000</v>
      </c>
      <c r="N12" s="122"/>
      <c r="O12" s="122"/>
      <c r="P12" s="122"/>
      <c r="Q12" s="122"/>
      <c r="R12" s="121"/>
      <c r="S12" s="122"/>
      <c r="T12" s="113"/>
      <c r="U12" s="113"/>
      <c r="V12" s="113"/>
      <c r="W12" s="122"/>
      <c r="X12" s="121"/>
      <c r="Y12" s="122"/>
      <c r="Z12" s="122"/>
      <c r="AA12" s="122"/>
      <c r="AB12" s="122"/>
      <c r="AC12" s="113"/>
    </row>
    <row r="13" ht="18.75" customHeight="1" spans="1:29">
      <c r="A13" s="113"/>
      <c r="B13" s="113"/>
      <c r="C13" s="113"/>
      <c r="D13" s="113"/>
      <c r="E13" s="113"/>
      <c r="F13" s="113"/>
      <c r="G13" s="79" t="s">
        <v>278</v>
      </c>
      <c r="H13" s="79" t="s">
        <v>279</v>
      </c>
      <c r="I13" s="121">
        <v>386400</v>
      </c>
      <c r="J13" s="122">
        <v>386400</v>
      </c>
      <c r="K13" s="122">
        <v>386400</v>
      </c>
      <c r="L13" s="122"/>
      <c r="M13" s="122">
        <v>386400</v>
      </c>
      <c r="N13" s="122"/>
      <c r="O13" s="122"/>
      <c r="P13" s="122"/>
      <c r="Q13" s="122"/>
      <c r="R13" s="121"/>
      <c r="S13" s="122"/>
      <c r="T13" s="113"/>
      <c r="U13" s="113"/>
      <c r="V13" s="113"/>
      <c r="W13" s="122"/>
      <c r="X13" s="121"/>
      <c r="Y13" s="122"/>
      <c r="Z13" s="122"/>
      <c r="AA13" s="122"/>
      <c r="AB13" s="122"/>
      <c r="AC13" s="113"/>
    </row>
    <row r="14" ht="18.75" customHeight="1" spans="1:29">
      <c r="A14" s="113"/>
      <c r="B14" s="113"/>
      <c r="C14" s="113"/>
      <c r="D14" s="113"/>
      <c r="E14" s="113"/>
      <c r="F14" s="113"/>
      <c r="G14" s="79" t="s">
        <v>302</v>
      </c>
      <c r="H14" s="79" t="s">
        <v>303</v>
      </c>
      <c r="I14" s="121">
        <v>150000</v>
      </c>
      <c r="J14" s="122">
        <v>150000</v>
      </c>
      <c r="K14" s="122">
        <v>150000</v>
      </c>
      <c r="L14" s="122"/>
      <c r="M14" s="122">
        <v>150000</v>
      </c>
      <c r="N14" s="122"/>
      <c r="O14" s="122"/>
      <c r="P14" s="122"/>
      <c r="Q14" s="122"/>
      <c r="R14" s="121"/>
      <c r="S14" s="122"/>
      <c r="T14" s="113"/>
      <c r="U14" s="113"/>
      <c r="V14" s="113"/>
      <c r="W14" s="122"/>
      <c r="X14" s="121"/>
      <c r="Y14" s="122"/>
      <c r="Z14" s="122"/>
      <c r="AA14" s="122"/>
      <c r="AB14" s="122"/>
      <c r="AC14" s="113"/>
    </row>
    <row r="15" ht="18.75" customHeight="1" spans="1:29">
      <c r="A15" s="114" t="s">
        <v>139</v>
      </c>
      <c r="B15" s="115"/>
      <c r="C15" s="116"/>
      <c r="D15" s="116"/>
      <c r="E15" s="116"/>
      <c r="F15" s="116"/>
      <c r="G15" s="116"/>
      <c r="H15" s="117"/>
      <c r="I15" s="122">
        <v>800000</v>
      </c>
      <c r="J15" s="122">
        <v>800000</v>
      </c>
      <c r="K15" s="122">
        <v>800000</v>
      </c>
      <c r="L15" s="122"/>
      <c r="M15" s="122">
        <v>800000</v>
      </c>
      <c r="N15" s="122"/>
      <c r="O15" s="122"/>
      <c r="P15" s="122"/>
      <c r="Q15" s="122"/>
      <c r="R15" s="121"/>
      <c r="S15" s="122"/>
      <c r="T15" s="124"/>
      <c r="U15" s="124"/>
      <c r="V15" s="124"/>
      <c r="W15" s="122"/>
      <c r="X15" s="121"/>
      <c r="Y15" s="122"/>
      <c r="Z15" s="122"/>
      <c r="AA15" s="122"/>
      <c r="AB15" s="122"/>
      <c r="AC15" s="122"/>
    </row>
  </sheetData>
  <mergeCells count="35">
    <mergeCell ref="A2:AC2"/>
    <mergeCell ref="A3:H3"/>
    <mergeCell ref="J4:S4"/>
    <mergeCell ref="T4:V4"/>
    <mergeCell ref="X4:AC4"/>
    <mergeCell ref="J5:Q5"/>
    <mergeCell ref="J6:K6"/>
    <mergeCell ref="A15:H1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6:Q7"/>
    <mergeCell ref="R5:R7"/>
    <mergeCell ref="S5:S7"/>
    <mergeCell ref="T5:T7"/>
    <mergeCell ref="U5:U7"/>
    <mergeCell ref="V5:V7"/>
    <mergeCell ref="W4:W7"/>
    <mergeCell ref="X5:X7"/>
    <mergeCell ref="Y5:Y7"/>
    <mergeCell ref="Z5:Z7"/>
    <mergeCell ref="AA5:AA7"/>
    <mergeCell ref="AB5:AB7"/>
    <mergeCell ref="AC5:AC7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C10" sqref="C10"/>
    </sheetView>
  </sheetViews>
  <sheetFormatPr defaultColWidth="10.6666666666667" defaultRowHeight="12" customHeight="1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16" customWidth="1"/>
  </cols>
  <sheetData>
    <row r="1" customHeight="1" spans="10:10">
      <c r="J1" s="12"/>
    </row>
    <row r="2" s="105" customFormat="1" ht="36" customHeight="1" spans="1:10">
      <c r="A2" s="17" t="s">
        <v>339</v>
      </c>
      <c r="B2" s="17"/>
      <c r="C2" s="17"/>
      <c r="D2" s="17"/>
      <c r="E2" s="17"/>
      <c r="F2" s="18"/>
      <c r="G2" s="17"/>
      <c r="H2" s="18"/>
      <c r="I2" s="18"/>
      <c r="J2" s="17"/>
    </row>
    <row r="3" s="15" customFormat="1" ht="24" customHeight="1" spans="1:10">
      <c r="A3" s="19" t="s">
        <v>1</v>
      </c>
      <c r="B3" s="20"/>
      <c r="C3" s="20"/>
      <c r="D3" s="20"/>
      <c r="E3" s="20"/>
      <c r="G3" s="20"/>
      <c r="J3" s="20"/>
    </row>
    <row r="4" ht="44.25" customHeight="1" spans="1:10">
      <c r="A4" s="8" t="s">
        <v>340</v>
      </c>
      <c r="B4" s="8" t="s">
        <v>341</v>
      </c>
      <c r="C4" s="8" t="s">
        <v>342</v>
      </c>
      <c r="D4" s="8" t="s">
        <v>343</v>
      </c>
      <c r="E4" s="8" t="s">
        <v>344</v>
      </c>
      <c r="F4" s="21" t="s">
        <v>345</v>
      </c>
      <c r="G4" s="8" t="s">
        <v>346</v>
      </c>
      <c r="H4" s="21" t="s">
        <v>347</v>
      </c>
      <c r="I4" s="21" t="s">
        <v>348</v>
      </c>
      <c r="J4" s="8" t="s">
        <v>349</v>
      </c>
    </row>
    <row r="5" ht="14.25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21">
        <v>6</v>
      </c>
      <c r="G5" s="8">
        <v>7</v>
      </c>
      <c r="H5" s="21">
        <v>8</v>
      </c>
      <c r="I5" s="21">
        <v>9</v>
      </c>
      <c r="J5" s="8">
        <v>10</v>
      </c>
    </row>
    <row r="6" ht="15" customHeight="1" spans="1:10">
      <c r="A6" s="22" t="s">
        <v>83</v>
      </c>
      <c r="B6" s="22"/>
      <c r="C6" s="22"/>
      <c r="D6" s="22"/>
      <c r="E6" s="22"/>
      <c r="F6" s="23"/>
      <c r="G6" s="22"/>
      <c r="H6" s="23"/>
      <c r="I6" s="23"/>
      <c r="J6" s="22"/>
    </row>
    <row r="7" ht="15" customHeight="1" spans="1:10">
      <c r="A7" s="22" t="s">
        <v>85</v>
      </c>
      <c r="B7" s="22" t="s">
        <v>350</v>
      </c>
      <c r="C7" s="22" t="s">
        <v>350</v>
      </c>
      <c r="D7" s="22" t="s">
        <v>350</v>
      </c>
      <c r="E7" s="22" t="s">
        <v>350</v>
      </c>
      <c r="F7" s="23" t="s">
        <v>350</v>
      </c>
      <c r="G7" s="22" t="s">
        <v>350</v>
      </c>
      <c r="H7" s="23" t="s">
        <v>350</v>
      </c>
      <c r="I7" s="23" t="s">
        <v>350</v>
      </c>
      <c r="J7" s="22" t="s">
        <v>350</v>
      </c>
    </row>
    <row r="8" ht="15" customHeight="1" spans="1:10">
      <c r="A8" s="106" t="s">
        <v>351</v>
      </c>
      <c r="B8" s="106" t="s">
        <v>352</v>
      </c>
      <c r="C8" s="22" t="s">
        <v>353</v>
      </c>
      <c r="D8" s="22" t="s">
        <v>354</v>
      </c>
      <c r="E8" s="22" t="s">
        <v>355</v>
      </c>
      <c r="F8" s="23" t="s">
        <v>356</v>
      </c>
      <c r="G8" s="22" t="s">
        <v>357</v>
      </c>
      <c r="H8" s="23" t="s">
        <v>358</v>
      </c>
      <c r="I8" s="23" t="s">
        <v>359</v>
      </c>
      <c r="J8" s="22" t="s">
        <v>360</v>
      </c>
    </row>
    <row r="9" ht="15" customHeight="1" spans="1:10">
      <c r="A9" s="107"/>
      <c r="B9" s="107"/>
      <c r="C9" s="22" t="s">
        <v>361</v>
      </c>
      <c r="D9" s="22" t="s">
        <v>362</v>
      </c>
      <c r="E9" s="22" t="s">
        <v>363</v>
      </c>
      <c r="F9" s="23" t="s">
        <v>364</v>
      </c>
      <c r="G9" s="22" t="s">
        <v>365</v>
      </c>
      <c r="H9" s="23" t="s">
        <v>358</v>
      </c>
      <c r="I9" s="23" t="s">
        <v>359</v>
      </c>
      <c r="J9" s="22" t="s">
        <v>363</v>
      </c>
    </row>
    <row r="10" ht="147" customHeight="1" spans="1:10">
      <c r="A10" s="108"/>
      <c r="B10" s="108"/>
      <c r="C10" s="22" t="s">
        <v>366</v>
      </c>
      <c r="D10" s="22" t="s">
        <v>367</v>
      </c>
      <c r="E10" s="22" t="s">
        <v>368</v>
      </c>
      <c r="F10" s="23" t="s">
        <v>356</v>
      </c>
      <c r="G10" s="22" t="s">
        <v>369</v>
      </c>
      <c r="H10" s="23" t="s">
        <v>370</v>
      </c>
      <c r="I10" s="23" t="s">
        <v>371</v>
      </c>
      <c r="J10" s="22" t="s">
        <v>368</v>
      </c>
    </row>
  </sheetData>
  <mergeCells count="4">
    <mergeCell ref="A2:J2"/>
    <mergeCell ref="A3:H3"/>
    <mergeCell ref="A8:A10"/>
    <mergeCell ref="B8:B10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杨华边</cp:lastModifiedBy>
  <dcterms:created xsi:type="dcterms:W3CDTF">2021-04-22T09:22:00Z</dcterms:created>
  <dcterms:modified xsi:type="dcterms:W3CDTF">2021-04-29T08:26:30Z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