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</sheets>
  <definedNames/>
  <calcPr fullCalcOnLoad="1"/>
</workbook>
</file>

<file path=xl/sharedStrings.xml><?xml version="1.0" encoding="utf-8"?>
<sst xmlns="http://schemas.openxmlformats.org/spreadsheetml/2006/main" count="737" uniqueCount="383">
  <si>
    <t>富源县地震局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</si>
  <si>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</si>
  <si>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</si>
  <si>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</si>
  <si>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</si>
  <si>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</si>
  <si>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 xml:space="preserve">  一、一般公共服务支出</t>
  </si>
  <si>
    <t>机关工资福利支出</t>
  </si>
  <si>
    <t xml:space="preserve">  二、外交支出</t>
  </si>
  <si>
    <t>机关商品和服务支出</t>
  </si>
  <si>
    <t xml:space="preserve">  三、国防支出</t>
  </si>
  <si>
    <t>机关资本性支出（一）</t>
  </si>
  <si>
    <t xml:space="preserve">  四、公共安全支出</t>
  </si>
  <si>
    <t>机关资本性支出（二）</t>
  </si>
  <si>
    <t xml:space="preserve">  五、教育支出</t>
  </si>
  <si>
    <t>对事业单位经常性补助</t>
  </si>
  <si>
    <t xml:space="preserve">  六、科学技术支出</t>
  </si>
  <si>
    <t>对事业单位资本性补助</t>
  </si>
  <si>
    <t xml:space="preserve">  七、文化体育与传媒支出</t>
  </si>
  <si>
    <t>对企业补助</t>
  </si>
  <si>
    <t xml:space="preserve">  八、社会保障和就业支出</t>
  </si>
  <si>
    <t>对企业资本性支出</t>
  </si>
  <si>
    <t xml:space="preserve">  九、社会保险基金支出</t>
  </si>
  <si>
    <t>对个人和家庭的补助</t>
  </si>
  <si>
    <t xml:space="preserve">  十、医疗卫生与计划生育支出</t>
  </si>
  <si>
    <t>对社会保障基金补助</t>
  </si>
  <si>
    <t xml:space="preserve">  十一、节能环保支出</t>
  </si>
  <si>
    <t>债务利息及费用支出</t>
  </si>
  <si>
    <t xml:space="preserve">  十二、城乡社区支出</t>
  </si>
  <si>
    <t>债务还本支出</t>
  </si>
  <si>
    <t xml:space="preserve">  十三、农林水支出</t>
  </si>
  <si>
    <t>转移性支出</t>
  </si>
  <si>
    <t xml:space="preserve">  十四、交通运输支出</t>
  </si>
  <si>
    <t>预备费及预留</t>
  </si>
  <si>
    <t xml:space="preserve">  十五、资源勘探信息等支出</t>
  </si>
  <si>
    <t>其他支出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</si>
  <si>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</si>
  <si>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</si>
  <si>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</si>
  <si>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</si>
  <si>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</si>
  <si>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</si>
  <si>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</si>
  <si>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二十三、预备费</t>
  </si>
  <si>
    <t xml:space="preserve">  二十四、其他支出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</si>
  <si>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</si>
  <si>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</si>
  <si>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</si>
  <si>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</si>
  <si>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收  入  总  计</t>
  </si>
  <si>
    <t>支  出  总  计</t>
  </si>
  <si>
    <t>基本支出</t>
  </si>
  <si>
    <t>项目支出</t>
  </si>
  <si>
    <t>类</t>
  </si>
  <si>
    <t>款</t>
  </si>
  <si>
    <t>科目名称</t>
  </si>
  <si>
    <t>小计</t>
  </si>
  <si>
    <t>合计</t>
  </si>
  <si>
    <t>208</t>
  </si>
  <si>
    <t>社会保障和就业支出</t>
  </si>
  <si>
    <t>05</t>
  </si>
  <si>
    <t xml:space="preserve">  行政事业单位离退休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</si>
  <si>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</si>
  <si>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</si>
  <si>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</si>
  <si>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</si>
  <si>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</si>
  <si>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</si>
  <si>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医疗卫生与计划生育支出</t>
  </si>
  <si>
    <t>11</t>
  </si>
  <si>
    <t xml:space="preserve">  行政事业单位医疗</t>
  </si>
  <si>
    <t>01</t>
  </si>
  <si>
    <t xml:space="preserve">    行政单位医疗</t>
  </si>
  <si>
    <t xml:space="preserve">    事业单位医疗</t>
  </si>
  <si>
    <t>03</t>
  </si>
  <si>
    <t xml:space="preserve">    公务员医疗补助</t>
  </si>
  <si>
    <t>99</t>
  </si>
  <si>
    <t xml:space="preserve">    其他行政事业单位医疗支出</t>
  </si>
  <si>
    <t>220</t>
  </si>
  <si>
    <t>国土海洋气象等支出</t>
  </si>
  <si>
    <t>04</t>
  </si>
  <si>
    <t xml:space="preserve">  地震事务</t>
  </si>
  <si>
    <t xml:space="preserve">    行政运行</t>
  </si>
  <si>
    <t xml:space="preserve">    一般行政管理事务</t>
  </si>
  <si>
    <t xml:space="preserve">    地震灾害预防</t>
  </si>
  <si>
    <t>221</t>
  </si>
  <si>
    <t>住房保障支出</t>
  </si>
  <si>
    <t xml:space="preserve">  住房改革支出</t>
  </si>
  <si>
    <t xml:space="preserve">    住房公积金</t>
  </si>
  <si>
    <t>总计</t>
  </si>
  <si>
    <t>**</t>
  </si>
  <si>
    <t>1</t>
  </si>
  <si>
    <t>2</t>
  </si>
  <si>
    <t>3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</si>
  <si>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</si>
  <si>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</si>
  <si>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</si>
  <si>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</si>
  <si>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</si>
  <si>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</si>
  <si>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</si>
  <si>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</si>
  <si>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</si>
  <si>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</si>
  <si>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</si>
  <si>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</si>
  <si>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</si>
  <si>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</si>
  <si>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</si>
  <si>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</si>
  <si>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</si>
  <si>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31</t>
  </si>
  <si>
    <t>39</t>
  </si>
  <si>
    <t>40</t>
  </si>
  <si>
    <t>资金来源</t>
  </si>
  <si>
    <t>事业收入</t>
  </si>
  <si>
    <t>项目名称</t>
  </si>
  <si>
    <t>科目编码</t>
  </si>
  <si>
    <t>单位：万元</t>
  </si>
  <si>
    <t>部门公开表1</t>
  </si>
  <si>
    <t>6-1 部门财政拨款收支预算总表</t>
  </si>
  <si>
    <t>单位名称：富源县地震局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</si>
  <si>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</si>
  <si>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</si>
  <si>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</si>
  <si>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</si>
  <si>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</si>
  <si>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</si>
  <si>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</si>
  <si>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</si>
  <si>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</si>
  <si>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</si>
  <si>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</si>
  <si>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</si>
  <si>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5、国有资源（资产）有偿使用收入</t>
  </si>
  <si>
    <t xml:space="preserve">  （六）科学技术支出</t>
  </si>
  <si>
    <t xml:space="preserve">  6、其他非税收入安排支出</t>
  </si>
  <si>
    <t xml:space="preserve">  （七）文化体育与传媒支出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</si>
  <si>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</si>
  <si>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</si>
  <si>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</si>
  <si>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（九）社会保险基金支出</t>
  </si>
  <si>
    <t>（四）财政专户管理的收入</t>
  </si>
  <si>
    <t xml:space="preserve">  （十）医疗卫生与计划生育支出</t>
  </si>
  <si>
    <t>二、自筹资金</t>
  </si>
  <si>
    <t xml:space="preserve">  （十一）节能环保支出</t>
  </si>
  <si>
    <t>三、上年结转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</si>
  <si>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</si>
  <si>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</si>
  <si>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</si>
  <si>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</si>
  <si>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</si>
  <si>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</si>
  <si>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</si>
  <si>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</si>
  <si>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</si>
  <si>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</si>
  <si>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</si>
  <si>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（二十三）预备费</t>
  </si>
  <si>
    <t xml:space="preserve">  （二十四）其他支出</t>
  </si>
  <si>
    <t xml:space="preserve">  （二十五）转移性支出</t>
  </si>
  <si>
    <t xml:space="preserve">  （二十六）债务还本支出</t>
  </si>
  <si>
    <t xml:space="preserve">  （二十七）债务付息支出</t>
  </si>
  <si>
    <t xml:space="preserve">  （二十八）债务发行费用支出</t>
  </si>
  <si>
    <t>二、结转下年</t>
  </si>
  <si>
    <t>部门公开表2</t>
  </si>
  <si>
    <t>6-2  部门一般公共预算支出表</t>
  </si>
  <si>
    <t>功能分类科目</t>
  </si>
  <si>
    <t>2018年预算数</t>
  </si>
  <si>
    <t>年初预算数</t>
  </si>
  <si>
    <t>20805</t>
  </si>
  <si>
    <t>2080502</t>
  </si>
  <si>
    <t>2080505</t>
  </si>
  <si>
    <t>2080506</t>
  </si>
  <si>
    <t>21011</t>
  </si>
  <si>
    <t>2101101</t>
  </si>
  <si>
    <t>2101102</t>
  </si>
  <si>
    <t>2101103</t>
  </si>
  <si>
    <t>2101199</t>
  </si>
  <si>
    <t>22004</t>
  </si>
  <si>
    <t>2200401</t>
  </si>
  <si>
    <t>2200402</t>
  </si>
  <si>
    <t>2200406</t>
  </si>
  <si>
    <t>22102</t>
  </si>
  <si>
    <t>2210201</t>
  </si>
  <si>
    <t>预算公开表3</t>
  </si>
  <si>
    <t>6-3  部门基本支出预算表</t>
  </si>
  <si>
    <t>部门预算经济科目编码</t>
  </si>
  <si>
    <t>单位、部门预算经济科目名称</t>
  </si>
  <si>
    <t>财政拨款</t>
  </si>
  <si>
    <t>一般公共预算</t>
  </si>
  <si>
    <t>本级财力</t>
  </si>
  <si>
    <t>专项收入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</si>
  <si>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</si>
  <si>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</si>
  <si>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</si>
  <si>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</si>
  <si>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</si>
  <si>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</si>
  <si>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</si>
  <si>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</si>
  <si>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</si>
  <si>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</si>
  <si>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</si>
  <si>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</si>
  <si>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</si>
  <si>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</si>
  <si>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</si>
  <si>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其他工资福利支出</t>
  </si>
  <si>
    <t>302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</si>
  <si>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</si>
  <si>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</si>
  <si>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</si>
  <si>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</si>
  <si>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</si>
  <si>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</si>
  <si>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</si>
  <si>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</si>
  <si>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公务接待费</t>
  </si>
  <si>
    <t xml:space="preserve">    劳务费</t>
  </si>
  <si>
    <t xml:space="preserve">    工会经费</t>
  </si>
  <si>
    <t xml:space="preserve">    公务用车运行维护费</t>
  </si>
  <si>
    <t xml:space="preserve">    其他交通费用</t>
  </si>
  <si>
    <t xml:space="preserve">      公务交通补贴</t>
  </si>
  <si>
    <t xml:space="preserve">    其他商品和服务支出</t>
  </si>
  <si>
    <t>303</t>
  </si>
  <si>
    <t xml:space="preserve">  对个人和家庭的补助</t>
  </si>
  <si>
    <t xml:space="preserve">    退休费</t>
  </si>
  <si>
    <t>部门公开表4</t>
  </si>
  <si>
    <t>本年政府性基金预算财政拨款支出</t>
  </si>
  <si>
    <t>合      计</t>
  </si>
  <si>
    <t>预算公开表5</t>
  </si>
  <si>
    <t>6-5  部门财务收支预算总表</t>
  </si>
  <si>
    <t>一、一般公共预算</t>
  </si>
  <si>
    <t>二、政府性基金预算</t>
  </si>
  <si>
    <t>三、国有资本经营预算</t>
  </si>
  <si>
    <t>四、事业收入</t>
  </si>
  <si>
    <t>五、事业单位经营收入</t>
  </si>
  <si>
    <t>六、其他收入</t>
  </si>
  <si>
    <t>七、上年结转　</t>
  </si>
  <si>
    <t>八、财政专户管理的教育收费　</t>
  </si>
  <si>
    <t>部门公开表6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</si>
  <si>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</si>
  <si>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</si>
  <si>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</si>
  <si>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</si>
  <si>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</si>
  <si>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事业单位
经营收入</t>
  </si>
  <si>
    <t>其他
收入</t>
  </si>
  <si>
    <t>部门公开表7</t>
  </si>
  <si>
    <t>6-7   部门支出总表</t>
  </si>
  <si>
    <t xml:space="preserve">部门公开表8 </t>
  </si>
  <si>
    <t>6-8  部门财政拨款支出明细表（按经济科目分类）</t>
  </si>
  <si>
    <t>支        出</t>
  </si>
  <si>
    <t>政府预算支出经济分类科目</t>
  </si>
  <si>
    <t>部门预算支出经济分类科目</t>
  </si>
  <si>
    <t>501</t>
  </si>
  <si>
    <r>
      <rPr>
        <sz val="9"/>
        <color indexed="8"/>
        <rFont val="宋体"/>
        <family val="0"/>
      </rPr>
      <t>301</t>
    </r>
    <r>
      <rPr>
        <sz val="9"/>
        <color indexed="8"/>
        <rFont val="宋体"/>
        <family val="0"/>
      </rPr>
      <t xml:space="preserve">   </t>
    </r>
  </si>
  <si>
    <t>工资福利支出</t>
  </si>
  <si>
    <t>工资奖金津补贴</t>
  </si>
  <si>
    <t xml:space="preserve">   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</si>
  <si>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</si>
  <si>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</si>
  <si>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</si>
  <si>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</si>
  <si>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</si>
  <si>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</si>
  <si>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</si>
  <si>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</si>
  <si>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</si>
  <si>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</si>
  <si>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</si>
  <si>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</si>
  <si>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</si>
  <si>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</si>
  <si>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</si>
  <si>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</si>
  <si>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</si>
  <si>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</si>
  <si>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</si>
  <si>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</si>
  <si>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</si>
  <si>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</si>
  <si>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</si>
  <si>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</si>
  <si>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r>
      <rPr>
        <sz val="9"/>
        <color indexed="8"/>
        <rFont val="宋体"/>
        <family val="0"/>
      </rPr>
      <t>302</t>
    </r>
    <r>
      <rPr>
        <sz val="9"/>
        <color indexed="8"/>
        <rFont val="宋体"/>
        <family val="0"/>
      </rPr>
      <t xml:space="preserve">   </t>
    </r>
  </si>
  <si>
    <t>商品和服务支出</t>
  </si>
  <si>
    <t>其他商品和服务支出</t>
  </si>
  <si>
    <t>办公费</t>
  </si>
  <si>
    <t>503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</si>
  <si>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</si>
  <si>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</si>
  <si>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</si>
  <si>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</si>
  <si>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</si>
  <si>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</si>
  <si>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</si>
  <si>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</si>
  <si>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</si>
  <si>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</si>
  <si>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</si>
  <si>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</si>
  <si>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</si>
  <si>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</si>
  <si>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</si>
  <si>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</si>
  <si>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差旅费</t>
  </si>
  <si>
    <t>租赁费</t>
  </si>
  <si>
    <t>505</t>
  </si>
  <si>
    <t>专用材料费</t>
  </si>
  <si>
    <t>被装购置费</t>
  </si>
  <si>
    <t>专用燃料费</t>
  </si>
  <si>
    <t>其他对事业单位补助</t>
  </si>
  <si>
    <t>劳务费</t>
  </si>
  <si>
    <t>506</t>
  </si>
  <si>
    <t>资本性支出（一）</t>
  </si>
  <si>
    <t>工会经费</t>
  </si>
  <si>
    <t>资本性支出（二）</t>
  </si>
  <si>
    <t>福利费</t>
  </si>
  <si>
    <t>507</t>
  </si>
  <si>
    <t>费用补贴</t>
  </si>
  <si>
    <t>其他交通费用</t>
  </si>
  <si>
    <t>利息补贴</t>
  </si>
  <si>
    <t>税金及附加费用</t>
  </si>
  <si>
    <t>其他对企业补助</t>
  </si>
  <si>
    <t>508</t>
  </si>
  <si>
    <r>
      <rPr>
        <sz val="9"/>
        <color indexed="8"/>
        <rFont val="宋体"/>
        <family val="0"/>
      </rPr>
      <t>303</t>
    </r>
    <r>
      <rPr>
        <sz val="9"/>
        <color indexed="8"/>
        <rFont val="宋体"/>
        <family val="0"/>
      </rPr>
      <t xml:space="preserve">   </t>
    </r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</si>
  <si>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</si>
  <si>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</si>
  <si>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</si>
  <si>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</si>
  <si>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</si>
  <si>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</si>
  <si>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</si>
  <si>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</si>
  <si>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</si>
  <si>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</si>
  <si>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</si>
  <si>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</si>
  <si>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</si>
  <si>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</si>
  <si>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</si>
  <si>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</si>
  <si>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奖励金</t>
  </si>
  <si>
    <t>对社会保险基金补助</t>
  </si>
  <si>
    <t>补充全国社会保障基金</t>
  </si>
  <si>
    <t>其他对个人和家庭的补助</t>
  </si>
  <si>
    <t>511</t>
  </si>
  <si>
    <r>
      <rPr>
        <sz val="9"/>
        <color indexed="8"/>
        <rFont val="宋体"/>
        <family val="0"/>
      </rPr>
      <t>307</t>
    </r>
    <r>
      <rPr>
        <sz val="9"/>
        <color indexed="8"/>
        <rFont val="宋体"/>
        <family val="0"/>
      </rPr>
      <t xml:space="preserve">   </t>
    </r>
  </si>
  <si>
    <t>国内债务付息</t>
  </si>
  <si>
    <t>国外债务付息</t>
  </si>
  <si>
    <t>国内债务发行费用</t>
  </si>
  <si>
    <t>国外债务发行费用</t>
  </si>
  <si>
    <t>512</t>
  </si>
  <si>
    <r>
      <rPr>
        <sz val="9"/>
        <color indexed="8"/>
        <rFont val="宋体"/>
        <family val="0"/>
      </rPr>
      <t>309</t>
    </r>
    <r>
      <rPr>
        <sz val="9"/>
        <color indexed="8"/>
        <rFont val="宋体"/>
        <family val="0"/>
      </rPr>
      <t xml:space="preserve">   </t>
    </r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</si>
  <si>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</si>
  <si>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</si>
  <si>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</si>
  <si>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</si>
  <si>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</si>
  <si>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</si>
  <si>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</si>
  <si>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</si>
  <si>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</si>
  <si>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</si>
  <si>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</si>
  <si>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</si>
  <si>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</si>
  <si>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</si>
  <si>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</t>
  </si>
  <si>
    <t>其他交通工具购置</t>
  </si>
  <si>
    <t>预留</t>
  </si>
  <si>
    <t>文物和陈列品购置</t>
  </si>
  <si>
    <t>599</t>
  </si>
  <si>
    <t>无形资产购置</t>
  </si>
  <si>
    <t>赠与</t>
  </si>
  <si>
    <t>其他基本建设支出</t>
  </si>
  <si>
    <t>国家赔偿费用支出</t>
  </si>
  <si>
    <r>
      <rPr>
        <sz val="9"/>
        <color indexed="8"/>
        <rFont val="宋体"/>
        <family val="0"/>
      </rPr>
      <t>310</t>
    </r>
    <r>
      <rPr>
        <sz val="9"/>
        <color indexed="8"/>
        <rFont val="宋体"/>
        <family val="0"/>
      </rPr>
      <t xml:space="preserve">   </t>
    </r>
  </si>
  <si>
    <t>资本性支出</t>
  </si>
  <si>
    <t>对民间非营利组织和群众性自治组织补贴</t>
  </si>
  <si>
    <t>**</t>
  </si>
  <si>
    <t>6-4  部门政府性基金预算支出表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</si>
</sst>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;\ "/>
    <numFmt numFmtId="177" formatCode="[$-10804]#,##0.00#;\(\-#,##0.00#\);\ "/>
    <numFmt numFmtId="178" formatCode="[$-10804]#,###"/>
    <numFmt numFmtId="179" formatCode="#,##0.000_);\(#,##0.000\)"/>
    <numFmt numFmtId="180" formatCode="[$-10804]#,##0.000;\-#,##0.000;\ "/>
    <numFmt numFmtId="181" formatCode="[$-10804]#,##0.0;\-#,##0.0;\ "/>
    <numFmt numFmtId="182" formatCode="[$-10804]#,##0;\-#,##0;\ "/>
    <numFmt numFmtId="183" formatCode="[$-10804]#,##0.0000;\-#,##0.0000;\ "/>
    <numFmt numFmtId="184" formatCode="#,##0.00_ "/>
    <numFmt numFmtId="185" formatCode="#,##0.00_ ;[Red]\-#,##0.00\ "/>
    <numFmt numFmtId="186" formatCode="yyyy\-mm\-dd"/>
  </numFmts>
  <fonts count="46">
    <font>
      <sz val="10"/>
      <color indexed="8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7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vertical="center" wrapText="1" readingOrder="1"/>
      <protection locked="0"/>
    </xf>
    <xf numFmtId="177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177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2" xfId="0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right" vertical="center" wrapText="1" readingOrder="1"/>
      <protection locked="0"/>
    </xf>
    <xf numFmtId="177" fontId="2" fillId="0" borderId="12" xfId="0" applyNumberFormat="1" applyFont="1" applyBorder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horizontal="right" wrapText="1" readingOrder="1"/>
      <protection locked="0"/>
    </xf>
    <xf numFmtId="0" fontId="1" fillId="0" borderId="12" xfId="0" applyFont="1" applyBorder="1" applyAlignment="1" applyProtection="1">
      <alignment horizontal="right" vertical="center" wrapText="1" readingOrder="1"/>
      <protection locked="0"/>
    </xf>
    <xf numFmtId="177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horizontal="left" vertical="center" wrapText="1" readingOrder="1"/>
      <protection locked="0"/>
    </xf>
    <xf numFmtId="0" fontId="2" fillId="33" borderId="11" xfId="0" applyFont="1" applyFill="1" applyBorder="1" applyAlignment="1" applyProtection="1">
      <alignment vertical="center" wrapText="1" readingOrder="1"/>
      <protection locked="0"/>
    </xf>
    <xf numFmtId="177" fontId="2" fillId="0" borderId="11" xfId="0" applyNumberFormat="1" applyFont="1" applyBorder="1" applyAlignment="1" applyProtection="1">
      <alignment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176" fontId="2" fillId="0" borderId="13" xfId="0" applyNumberFormat="1" applyFont="1" applyBorder="1" applyAlignment="1" applyProtection="1">
      <alignment vertical="center" wrapText="1" readingOrder="1"/>
      <protection locked="0"/>
    </xf>
    <xf numFmtId="176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6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6" fillId="33" borderId="0" xfId="0" applyFont="1" applyFill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right" wrapText="1" readingOrder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3" borderId="12" xfId="0" applyFont="1" applyFill="1" applyBorder="1" applyAlignment="1" applyProtection="1">
      <alignment vertical="top" wrapText="1"/>
      <protection locked="0"/>
    </xf>
    <xf numFmtId="0" fontId="3" fillId="33" borderId="13" xfId="0" applyFont="1" applyFill="1" applyBorder="1" applyAlignment="1" applyProtection="1">
      <alignment vertical="top" wrapText="1"/>
      <protection locked="0"/>
    </xf>
    <xf numFmtId="0" fontId="3" fillId="33" borderId="18" xfId="0" applyFont="1" applyFill="1" applyBorder="1" applyAlignment="1" applyProtection="1">
      <alignment vertical="top" wrapText="1"/>
      <protection locked="0"/>
    </xf>
    <xf numFmtId="0" fontId="2" fillId="33" borderId="11" xfId="0" applyFont="1" applyFill="1" applyBorder="1" applyAlignment="1" applyProtection="1">
      <alignment horizontal="left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vertical="center" wrapText="1" readingOrder="1"/>
      <protection locked="0"/>
    </xf>
    <xf numFmtId="0" fontId="25" fillId="34" borderId="0" xfId="0" applyFont="1" applyFill="1" applyAlignment="1">
      <alignment horizontal="center" vertical="center" wrapText="1"/>
    </xf>
    <xf numFmtId="0" fontId="45" fillId="0" borderId="19" xfId="0" applyFont="1" applyBorder="1" applyAlignment="1">
      <alignment horizontal="right" vertical="center"/>
    </xf>
    <xf numFmtId="0" fontId="45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4" fillId="33" borderId="21" xfId="0" applyFont="1" applyFill="1" applyBorder="1" applyAlignment="1" applyProtection="1">
      <alignment horizontal="center" vertical="center" wrapText="1" readingOrder="1"/>
      <protection locked="0"/>
    </xf>
    <xf numFmtId="0" fontId="4" fillId="33" borderId="12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4" xfId="0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G13" sqref="G13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7109375" style="1" customWidth="1"/>
    <col min="5" max="5" width="0" style="1" hidden="1" customWidth="1"/>
  </cols>
  <sheetData>
    <row r="1" spans="1:4" ht="16.5" customHeight="1">
      <c r="A1" s="34" t="s">
        <v>119</v>
      </c>
      <c r="B1" s="33"/>
      <c r="C1" s="33"/>
      <c r="D1" s="33"/>
    </row>
    <row r="2" spans="1:4" ht="30" customHeight="1">
      <c r="A2" s="35" t="s">
        <v>120</v>
      </c>
      <c r="B2" s="33"/>
      <c r="C2" s="33"/>
      <c r="D2" s="33"/>
    </row>
    <row r="3" spans="1:4" ht="16.5" customHeight="1">
      <c r="A3" s="44" t="s">
        <v>121</v>
      </c>
      <c r="B3" s="33"/>
      <c r="C3" s="33"/>
      <c r="D3" s="2" t="s">
        <v>118</v>
      </c>
    </row>
    <row r="4" spans="1:4" ht="15" customHeight="1">
      <c r="A4" s="36" t="s">
        <v>1</v>
      </c>
      <c r="B4" s="37"/>
      <c r="C4" s="38" t="s">
        <v>2</v>
      </c>
      <c r="D4" s="39"/>
    </row>
    <row r="5" spans="1:4" ht="13.5">
      <c r="A5" s="3" t="s">
        <v>3</v>
      </c>
      <c r="B5" s="3" t="s">
        <v>4</v>
      </c>
      <c r="C5" s="3" t="s">
        <v>5</v>
      </c>
      <c r="D5" s="4" t="s">
        <v>4</v>
      </c>
    </row>
    <row r="6" spans="1:4" ht="12.75">
      <c r="A6" s="5" t="s">
        <v>122</v>
      </c>
      <c r="B6" s="16">
        <v>185.06</v>
      </c>
      <c r="C6" s="7" t="s">
        <v>123</v>
      </c>
      <c r="D6" s="6">
        <v>185.06</v>
      </c>
    </row>
    <row r="7" spans="1:4" ht="12.75">
      <c r="A7" s="5" t="s">
        <v>124</v>
      </c>
      <c r="B7" s="16">
        <v>185.06</v>
      </c>
      <c r="C7" s="7" t="s">
        <v>125</v>
      </c>
      <c r="D7" s="6">
        <v>0</v>
      </c>
    </row>
    <row r="8" spans="1:4" ht="12.75">
      <c r="A8" s="5" t="s">
        <v>126</v>
      </c>
      <c r="B8" s="16">
        <v>185.06</v>
      </c>
      <c r="C8" s="7" t="s">
        <v>127</v>
      </c>
      <c r="D8" s="6">
        <v>0</v>
      </c>
    </row>
    <row r="9" spans="1:4" ht="12.75">
      <c r="A9" s="5" t="s">
        <v>128</v>
      </c>
      <c r="B9" s="16">
        <v>0</v>
      </c>
      <c r="C9" s="7" t="s">
        <v>129</v>
      </c>
      <c r="D9" s="6">
        <v>0</v>
      </c>
    </row>
    <row r="10" spans="1:4" ht="12.75">
      <c r="A10" s="5" t="s">
        <v>130</v>
      </c>
      <c r="B10" s="16">
        <v>0</v>
      </c>
      <c r="C10" s="7" t="s">
        <v>131</v>
      </c>
      <c r="D10" s="6">
        <v>0</v>
      </c>
    </row>
    <row r="11" spans="1:4" ht="12.75">
      <c r="A11" s="5" t="s">
        <v>132</v>
      </c>
      <c r="B11" s="16">
        <v>0</v>
      </c>
      <c r="C11" s="7" t="s">
        <v>133</v>
      </c>
      <c r="D11" s="6">
        <v>0</v>
      </c>
    </row>
    <row r="12" spans="1:4" ht="12.75">
      <c r="A12" s="5" t="s">
        <v>134</v>
      </c>
      <c r="B12" s="16">
        <v>0</v>
      </c>
      <c r="C12" s="7" t="s">
        <v>135</v>
      </c>
      <c r="D12" s="6">
        <v>0</v>
      </c>
    </row>
    <row r="13" spans="1:4" ht="12.75">
      <c r="A13" s="5" t="s">
        <v>136</v>
      </c>
      <c r="B13" s="16">
        <v>0</v>
      </c>
      <c r="C13" s="7" t="s">
        <v>137</v>
      </c>
      <c r="D13" s="6">
        <v>0</v>
      </c>
    </row>
    <row r="14" spans="1:4" ht="12.75">
      <c r="A14" s="5" t="s">
        <v>138</v>
      </c>
      <c r="B14" s="16">
        <v>0</v>
      </c>
      <c r="C14" s="7" t="s">
        <v>139</v>
      </c>
      <c r="D14" s="6">
        <v>24.14</v>
      </c>
    </row>
    <row r="15" spans="1:4" ht="12.75">
      <c r="A15" s="5" t="s">
        <v>140</v>
      </c>
      <c r="B15" s="16">
        <v>0</v>
      </c>
      <c r="C15" s="7" t="s">
        <v>141</v>
      </c>
      <c r="D15" s="6">
        <v>0</v>
      </c>
    </row>
    <row r="16" spans="1:4" ht="12.75">
      <c r="A16" s="5" t="s">
        <v>142</v>
      </c>
      <c r="B16" s="16">
        <v>0</v>
      </c>
      <c r="C16" s="7" t="s">
        <v>143</v>
      </c>
      <c r="D16" s="6">
        <v>5.04</v>
      </c>
    </row>
    <row r="17" spans="1:4" ht="12.75">
      <c r="A17" s="5" t="s">
        <v>144</v>
      </c>
      <c r="B17" s="16">
        <v>0</v>
      </c>
      <c r="C17" s="7" t="s">
        <v>145</v>
      </c>
      <c r="D17" s="6">
        <v>0</v>
      </c>
    </row>
    <row r="18" spans="1:4" ht="12.75">
      <c r="A18" s="5" t="s">
        <v>146</v>
      </c>
      <c r="B18" s="16"/>
      <c r="C18" s="7" t="s">
        <v>147</v>
      </c>
      <c r="D18" s="6">
        <v>0</v>
      </c>
    </row>
    <row r="19" spans="1:4" ht="12.75">
      <c r="A19" s="5"/>
      <c r="B19" s="10"/>
      <c r="C19" s="7" t="s">
        <v>148</v>
      </c>
      <c r="D19" s="6">
        <v>0</v>
      </c>
    </row>
    <row r="20" spans="1:4" ht="12.75">
      <c r="A20" s="5"/>
      <c r="B20" s="10"/>
      <c r="C20" s="7" t="s">
        <v>149</v>
      </c>
      <c r="D20" s="6">
        <v>0</v>
      </c>
    </row>
    <row r="21" spans="1:4" ht="12.75">
      <c r="A21" s="5"/>
      <c r="B21" s="10"/>
      <c r="C21" s="7" t="s">
        <v>150</v>
      </c>
      <c r="D21" s="6">
        <v>0</v>
      </c>
    </row>
    <row r="22" spans="1:4" ht="12.75">
      <c r="A22" s="17"/>
      <c r="B22" s="18"/>
      <c r="C22" s="7" t="s">
        <v>151</v>
      </c>
      <c r="D22" s="6">
        <v>0</v>
      </c>
    </row>
    <row r="23" spans="1:4" ht="12.75">
      <c r="A23" s="17"/>
      <c r="B23" s="18"/>
      <c r="C23" s="7" t="s">
        <v>152</v>
      </c>
      <c r="D23" s="6">
        <v>0</v>
      </c>
    </row>
    <row r="24" spans="1:4" ht="12.75">
      <c r="A24" s="17"/>
      <c r="B24" s="18"/>
      <c r="C24" s="7" t="s">
        <v>153</v>
      </c>
      <c r="D24" s="6">
        <v>0</v>
      </c>
    </row>
    <row r="25" spans="1:4" ht="12.75">
      <c r="A25" s="17"/>
      <c r="B25" s="18"/>
      <c r="C25" s="7" t="s">
        <v>154</v>
      </c>
      <c r="D25" s="6">
        <v>146.77</v>
      </c>
    </row>
    <row r="26" spans="1:4" ht="12.75">
      <c r="A26" s="17"/>
      <c r="B26" s="18"/>
      <c r="C26" s="7" t="s">
        <v>155</v>
      </c>
      <c r="D26" s="6">
        <v>9.11</v>
      </c>
    </row>
    <row r="27" spans="1:4" ht="12.75">
      <c r="A27" s="17"/>
      <c r="B27" s="18"/>
      <c r="C27" s="7" t="s">
        <v>156</v>
      </c>
      <c r="D27" s="6">
        <v>0</v>
      </c>
    </row>
    <row r="28" spans="1:4" ht="12.75">
      <c r="A28" s="17"/>
      <c r="B28" s="18"/>
      <c r="C28" s="7" t="s">
        <v>157</v>
      </c>
      <c r="D28" s="6">
        <v>0</v>
      </c>
    </row>
    <row r="29" spans="1:4" ht="12.75">
      <c r="A29" s="17"/>
      <c r="B29" s="18"/>
      <c r="C29" s="7" t="s">
        <v>158</v>
      </c>
      <c r="D29" s="6">
        <v>0</v>
      </c>
    </row>
    <row r="30" spans="1:4" ht="12.75">
      <c r="A30" s="17"/>
      <c r="B30" s="18"/>
      <c r="C30" s="7" t="s">
        <v>159</v>
      </c>
      <c r="D30" s="6">
        <v>0</v>
      </c>
    </row>
    <row r="31" spans="1:4" ht="12.75">
      <c r="A31" s="12"/>
      <c r="B31" s="19"/>
      <c r="C31" s="7" t="s">
        <v>160</v>
      </c>
      <c r="D31" s="6">
        <v>0</v>
      </c>
    </row>
    <row r="32" spans="1:4" ht="12.75">
      <c r="A32" s="12"/>
      <c r="B32" s="19"/>
      <c r="C32" s="7" t="s">
        <v>161</v>
      </c>
      <c r="D32" s="6">
        <v>0</v>
      </c>
    </row>
    <row r="33" spans="1:4" ht="12.75">
      <c r="A33" s="12"/>
      <c r="B33" s="19"/>
      <c r="C33" s="7" t="s">
        <v>162</v>
      </c>
      <c r="D33" s="6">
        <v>0</v>
      </c>
    </row>
    <row r="34" spans="1:4" ht="12.75">
      <c r="A34" s="12"/>
      <c r="B34" s="19"/>
      <c r="C34" s="7" t="s">
        <v>163</v>
      </c>
      <c r="D34" s="6">
        <v>0</v>
      </c>
    </row>
    <row r="35" spans="1:4" ht="12.75">
      <c r="A35" s="12"/>
      <c r="B35" s="19"/>
      <c r="C35" s="7" t="s">
        <v>164</v>
      </c>
      <c r="D35" s="15"/>
    </row>
    <row r="36" spans="1:4" ht="12.75">
      <c r="A36" s="12" t="s">
        <v>49</v>
      </c>
      <c r="B36" s="20">
        <f>SUM(B8:B12)</f>
        <v>185.06</v>
      </c>
      <c r="C36" s="12" t="s">
        <v>50</v>
      </c>
      <c r="D36" s="13">
        <f>SUM(D13:D26)</f>
        <v>185.06</v>
      </c>
    </row>
    <row r="37" ht="78" customHeight="1"/>
  </sheetData>
  <sheetProtection/>
  <mergeCells count="5">
    <mergeCell ref="A1:D1"/>
    <mergeCell ref="A2:D2"/>
    <mergeCell ref="A3:C3"/>
    <mergeCell ref="A4:B4"/>
    <mergeCell ref="C4:D4"/>
  </mergeCells>
  <printOptions horizontalCentered="1"/>
  <pageMargins left="0.5905511811023623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4">
      <selection activeCell="A38" sqref="A38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5" width="13.421875" style="1" customWidth="1"/>
    <col min="6" max="6" width="0" style="1" hidden="1" customWidth="1"/>
  </cols>
  <sheetData>
    <row r="1" spans="1:5" ht="16.5" customHeight="1">
      <c r="A1" s="34" t="s">
        <v>165</v>
      </c>
      <c r="B1" s="33"/>
      <c r="C1" s="33"/>
      <c r="D1" s="33"/>
      <c r="E1" s="33"/>
    </row>
    <row r="2" spans="1:5" ht="33.75" customHeight="1">
      <c r="A2" s="35" t="s">
        <v>166</v>
      </c>
      <c r="B2" s="33"/>
      <c r="C2" s="33"/>
      <c r="D2" s="33"/>
      <c r="E2" s="33"/>
    </row>
    <row r="3" spans="1:5" ht="16.5" customHeight="1">
      <c r="A3" s="34" t="s">
        <v>118</v>
      </c>
      <c r="B3" s="33"/>
      <c r="C3" s="33"/>
      <c r="D3" s="33"/>
      <c r="E3" s="33"/>
    </row>
    <row r="4" spans="1:5" ht="16.5" customHeight="1">
      <c r="A4" s="45" t="s">
        <v>167</v>
      </c>
      <c r="B4" s="39"/>
      <c r="C4" s="45" t="s">
        <v>168</v>
      </c>
      <c r="D4" s="37"/>
      <c r="E4" s="39"/>
    </row>
    <row r="5" spans="1:5" ht="12.75">
      <c r="A5" s="45" t="s">
        <v>117</v>
      </c>
      <c r="B5" s="45" t="s">
        <v>116</v>
      </c>
      <c r="C5" s="45" t="s">
        <v>169</v>
      </c>
      <c r="D5" s="37"/>
      <c r="E5" s="39"/>
    </row>
    <row r="6" spans="1:5" ht="13.5">
      <c r="A6" s="46"/>
      <c r="B6" s="46"/>
      <c r="C6" s="21" t="s">
        <v>56</v>
      </c>
      <c r="D6" s="21" t="s">
        <v>51</v>
      </c>
      <c r="E6" s="21" t="s">
        <v>52</v>
      </c>
    </row>
    <row r="7" spans="1:5" ht="12.75">
      <c r="A7" s="50" t="s">
        <v>381</v>
      </c>
      <c r="B7" s="22" t="s">
        <v>90</v>
      </c>
      <c r="C7" s="23" t="s">
        <v>91</v>
      </c>
      <c r="D7" s="23" t="s">
        <v>92</v>
      </c>
      <c r="E7" s="23" t="s">
        <v>93</v>
      </c>
    </row>
    <row r="8" spans="1:5" ht="12.75">
      <c r="A8" s="24" t="s">
        <v>58</v>
      </c>
      <c r="B8" s="24" t="s">
        <v>59</v>
      </c>
      <c r="C8" s="9">
        <v>24.14</v>
      </c>
      <c r="D8" s="9">
        <v>25.14</v>
      </c>
      <c r="E8" s="9">
        <v>0</v>
      </c>
    </row>
    <row r="9" spans="1:5" ht="12.75">
      <c r="A9" s="24" t="s">
        <v>170</v>
      </c>
      <c r="B9" s="24" t="s">
        <v>61</v>
      </c>
      <c r="C9" s="9">
        <f>SUM(C10:C12)</f>
        <v>24.14</v>
      </c>
      <c r="D9" s="9">
        <f>SUM(D10:D12)</f>
        <v>24.14</v>
      </c>
      <c r="E9" s="9">
        <v>0</v>
      </c>
    </row>
    <row r="10" spans="1:5" ht="12.75">
      <c r="A10" s="24" t="s">
        <v>171</v>
      </c>
      <c r="B10" s="24" t="s">
        <v>63</v>
      </c>
      <c r="C10" s="9">
        <v>2.88</v>
      </c>
      <c r="D10" s="9">
        <v>2.88</v>
      </c>
      <c r="E10" s="9">
        <v>0</v>
      </c>
    </row>
    <row r="11" spans="1:5" ht="12.75">
      <c r="A11" s="24" t="s">
        <v>172</v>
      </c>
      <c r="B11" s="24" t="s">
        <v>64</v>
      </c>
      <c r="C11" s="9">
        <v>15.19</v>
      </c>
      <c r="D11" s="9">
        <v>15.19</v>
      </c>
      <c r="E11" s="9">
        <v>0</v>
      </c>
    </row>
    <row r="12" spans="1:5" ht="12.75">
      <c r="A12" s="24" t="s">
        <v>173</v>
      </c>
      <c r="B12" s="24" t="s">
        <v>66</v>
      </c>
      <c r="C12" s="9">
        <v>6.07</v>
      </c>
      <c r="D12" s="9">
        <v>6.07</v>
      </c>
      <c r="E12" s="9">
        <v>0</v>
      </c>
    </row>
    <row r="13" spans="1:5" ht="12.75">
      <c r="A13" s="24" t="s">
        <v>67</v>
      </c>
      <c r="B13" s="24" t="s">
        <v>68</v>
      </c>
      <c r="C13" s="9">
        <v>5.04</v>
      </c>
      <c r="D13" s="9">
        <v>5.04</v>
      </c>
      <c r="E13" s="9">
        <v>0</v>
      </c>
    </row>
    <row r="14" spans="1:5" ht="12.75">
      <c r="A14" s="24" t="s">
        <v>174</v>
      </c>
      <c r="B14" s="24" t="s">
        <v>70</v>
      </c>
      <c r="C14" s="9">
        <f>SUM(C15:C18)</f>
        <v>5.04</v>
      </c>
      <c r="D14" s="9">
        <f>SUM(D15:D18)</f>
        <v>5.04</v>
      </c>
      <c r="E14" s="9">
        <v>0</v>
      </c>
    </row>
    <row r="15" spans="1:5" ht="12.75">
      <c r="A15" s="24" t="s">
        <v>175</v>
      </c>
      <c r="B15" s="24" t="s">
        <v>72</v>
      </c>
      <c r="C15" s="9">
        <v>2.39</v>
      </c>
      <c r="D15" s="9">
        <v>2.39</v>
      </c>
      <c r="E15" s="9">
        <v>0</v>
      </c>
    </row>
    <row r="16" spans="1:5" ht="12.75">
      <c r="A16" s="24" t="s">
        <v>176</v>
      </c>
      <c r="B16" s="24" t="s">
        <v>73</v>
      </c>
      <c r="C16" s="9">
        <v>0.66</v>
      </c>
      <c r="D16" s="9">
        <v>0.66</v>
      </c>
      <c r="E16" s="9">
        <v>0</v>
      </c>
    </row>
    <row r="17" spans="1:5" ht="12.75">
      <c r="A17" s="24" t="s">
        <v>177</v>
      </c>
      <c r="B17" s="24" t="s">
        <v>75</v>
      </c>
      <c r="C17" s="9">
        <v>1.53</v>
      </c>
      <c r="D17" s="9">
        <v>1.53</v>
      </c>
      <c r="E17" s="9">
        <v>0</v>
      </c>
    </row>
    <row r="18" spans="1:5" ht="12.75">
      <c r="A18" s="24" t="s">
        <v>178</v>
      </c>
      <c r="B18" s="24" t="s">
        <v>77</v>
      </c>
      <c r="C18" s="9">
        <v>0.46</v>
      </c>
      <c r="D18" s="9">
        <v>0.46</v>
      </c>
      <c r="E18" s="9">
        <v>0</v>
      </c>
    </row>
    <row r="19" spans="1:5" ht="12.75">
      <c r="A19" s="24" t="s">
        <v>78</v>
      </c>
      <c r="B19" s="24" t="s">
        <v>79</v>
      </c>
      <c r="C19" s="9">
        <v>14.76</v>
      </c>
      <c r="D19" s="9">
        <v>14.76</v>
      </c>
      <c r="E19" s="9">
        <v>0</v>
      </c>
    </row>
    <row r="20" spans="1:5" ht="12.75">
      <c r="A20" s="24" t="s">
        <v>179</v>
      </c>
      <c r="B20" s="24" t="s">
        <v>81</v>
      </c>
      <c r="C20" s="9">
        <f>SUM(C21:C23)</f>
        <v>146.76999999999998</v>
      </c>
      <c r="D20" s="9">
        <f>SUM(D21:D23)</f>
        <v>146.76999999999998</v>
      </c>
      <c r="E20" s="9">
        <v>0</v>
      </c>
    </row>
    <row r="21" spans="1:5" ht="12.75">
      <c r="A21" s="24" t="s">
        <v>180</v>
      </c>
      <c r="B21" s="24" t="s">
        <v>82</v>
      </c>
      <c r="C21" s="9">
        <v>135.67</v>
      </c>
      <c r="D21" s="9">
        <v>135.67</v>
      </c>
      <c r="E21" s="9">
        <v>0</v>
      </c>
    </row>
    <row r="22" spans="1:5" ht="12.75">
      <c r="A22" s="24" t="s">
        <v>181</v>
      </c>
      <c r="B22" s="24" t="s">
        <v>83</v>
      </c>
      <c r="C22" s="9">
        <v>0</v>
      </c>
      <c r="D22" s="9">
        <v>0</v>
      </c>
      <c r="E22" s="9">
        <v>0</v>
      </c>
    </row>
    <row r="23" spans="1:5" ht="12.75">
      <c r="A23" s="24" t="s">
        <v>182</v>
      </c>
      <c r="B23" s="24" t="s">
        <v>84</v>
      </c>
      <c r="C23" s="9">
        <v>11.1</v>
      </c>
      <c r="D23" s="9">
        <v>11.1</v>
      </c>
      <c r="E23" s="9">
        <v>0</v>
      </c>
    </row>
    <row r="24" spans="1:5" ht="12.75">
      <c r="A24" s="24" t="s">
        <v>85</v>
      </c>
      <c r="B24" s="24" t="s">
        <v>86</v>
      </c>
      <c r="C24" s="9">
        <v>9.11</v>
      </c>
      <c r="D24" s="9">
        <v>9.11</v>
      </c>
      <c r="E24" s="9">
        <v>0</v>
      </c>
    </row>
    <row r="25" spans="1:5" ht="12.75">
      <c r="A25" s="24" t="s">
        <v>183</v>
      </c>
      <c r="B25" s="24" t="s">
        <v>87</v>
      </c>
      <c r="C25" s="9">
        <v>9.11</v>
      </c>
      <c r="D25" s="9">
        <v>9.11</v>
      </c>
      <c r="E25" s="9">
        <v>0</v>
      </c>
    </row>
    <row r="26" spans="1:5" ht="12.75">
      <c r="A26" s="24" t="s">
        <v>184</v>
      </c>
      <c r="B26" s="24" t="s">
        <v>88</v>
      </c>
      <c r="C26" s="9">
        <v>9.11</v>
      </c>
      <c r="D26" s="9">
        <v>9.11</v>
      </c>
      <c r="E26" s="9">
        <v>0</v>
      </c>
    </row>
    <row r="27" spans="1:5" ht="12.75">
      <c r="A27" s="24"/>
      <c r="B27" s="22" t="s">
        <v>57</v>
      </c>
      <c r="C27" s="9">
        <f>C8+C13+C20+C24</f>
        <v>185.06</v>
      </c>
      <c r="D27" s="9">
        <f>D8+D13+D20+D24</f>
        <v>186.06</v>
      </c>
      <c r="E27" s="9">
        <v>0</v>
      </c>
    </row>
  </sheetData>
  <sheetProtection/>
  <mergeCells count="8">
    <mergeCell ref="A1:E1"/>
    <mergeCell ref="A2:E2"/>
    <mergeCell ref="A3:E3"/>
    <mergeCell ref="A4:B4"/>
    <mergeCell ref="C4:E4"/>
    <mergeCell ref="A5:A6"/>
    <mergeCell ref="B5:B6"/>
    <mergeCell ref="C5:E5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9">
      <selection activeCell="G12" sqref="G12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5" width="13.421875" style="1" customWidth="1"/>
    <col min="6" max="6" width="17.57421875" style="1" customWidth="1"/>
    <col min="7" max="7" width="13.421875" style="1" customWidth="1"/>
    <col min="8" max="8" width="16.00390625" style="1" customWidth="1"/>
  </cols>
  <sheetData>
    <row r="1" spans="1:8" ht="16.5" customHeight="1">
      <c r="A1" s="34" t="s">
        <v>185</v>
      </c>
      <c r="B1" s="33"/>
      <c r="C1" s="33"/>
      <c r="D1" s="33"/>
      <c r="E1" s="33"/>
      <c r="F1" s="33"/>
      <c r="G1" s="33"/>
      <c r="H1" s="33"/>
    </row>
    <row r="2" spans="1:8" ht="33.75" customHeight="1">
      <c r="A2" s="41" t="s">
        <v>186</v>
      </c>
      <c r="B2" s="33"/>
      <c r="C2" s="33"/>
      <c r="D2" s="33"/>
      <c r="E2" s="33"/>
      <c r="F2" s="33"/>
      <c r="G2" s="33"/>
      <c r="H2" s="33"/>
    </row>
    <row r="3" spans="1:8" ht="16.5" customHeight="1">
      <c r="A3" s="42" t="s">
        <v>118</v>
      </c>
      <c r="B3" s="33"/>
      <c r="C3" s="33"/>
      <c r="D3" s="33"/>
      <c r="E3" s="33"/>
      <c r="F3" s="33"/>
      <c r="G3" s="33"/>
      <c r="H3" s="33"/>
    </row>
    <row r="4" spans="1:8" ht="12.75" customHeight="1">
      <c r="A4" s="45" t="s">
        <v>187</v>
      </c>
      <c r="B4" s="43"/>
      <c r="C4" s="45" t="s">
        <v>188</v>
      </c>
      <c r="D4" s="60" t="s">
        <v>114</v>
      </c>
      <c r="E4" s="61"/>
      <c r="F4" s="61"/>
      <c r="G4" s="61"/>
      <c r="H4" s="61"/>
    </row>
    <row r="5" spans="1:8" ht="12.75" customHeight="1">
      <c r="A5" s="47"/>
      <c r="B5" s="40"/>
      <c r="C5" s="48"/>
      <c r="D5" s="45" t="s">
        <v>89</v>
      </c>
      <c r="E5" s="60" t="s">
        <v>189</v>
      </c>
      <c r="F5" s="61"/>
      <c r="G5" s="61"/>
      <c r="H5" s="61"/>
    </row>
    <row r="6" spans="1:8" ht="12.75" customHeight="1">
      <c r="A6" s="45" t="s">
        <v>53</v>
      </c>
      <c r="B6" s="45" t="s">
        <v>54</v>
      </c>
      <c r="C6" s="48"/>
      <c r="D6" s="48"/>
      <c r="E6" s="58" t="s">
        <v>57</v>
      </c>
      <c r="F6" s="60" t="s">
        <v>190</v>
      </c>
      <c r="G6" s="61"/>
      <c r="H6" s="61"/>
    </row>
    <row r="7" spans="1:8" ht="13.5">
      <c r="A7" s="46"/>
      <c r="B7" s="46"/>
      <c r="C7" s="46"/>
      <c r="D7" s="46"/>
      <c r="E7" s="59"/>
      <c r="F7" s="21" t="s">
        <v>56</v>
      </c>
      <c r="G7" s="21" t="s">
        <v>191</v>
      </c>
      <c r="H7" s="21" t="s">
        <v>192</v>
      </c>
    </row>
    <row r="8" spans="1:8" ht="12.75">
      <c r="A8" s="22"/>
      <c r="B8" s="22"/>
      <c r="C8" s="22" t="s">
        <v>57</v>
      </c>
      <c r="D8" s="14">
        <f>D9</f>
        <v>185.06</v>
      </c>
      <c r="E8" s="14">
        <f>E9</f>
        <v>185.06</v>
      </c>
      <c r="F8" s="14">
        <f>F9</f>
        <v>185.06</v>
      </c>
      <c r="G8" s="14">
        <f>G9</f>
        <v>185.06</v>
      </c>
      <c r="H8" s="14">
        <v>0</v>
      </c>
    </row>
    <row r="9" spans="1:8" ht="12.75">
      <c r="A9" s="49" t="s">
        <v>0</v>
      </c>
      <c r="B9" s="37"/>
      <c r="C9" s="39"/>
      <c r="D9" s="14">
        <f>D10+D23+D38</f>
        <v>185.06</v>
      </c>
      <c r="E9" s="14">
        <f>E10+E23+E38</f>
        <v>185.06</v>
      </c>
      <c r="F9" s="14">
        <f>F10+F23+F38</f>
        <v>185.06</v>
      </c>
      <c r="G9" s="14">
        <f>G10+G23+G38</f>
        <v>185.06</v>
      </c>
      <c r="H9" s="14">
        <v>0</v>
      </c>
    </row>
    <row r="10" spans="1:8" ht="12.75">
      <c r="A10" s="25" t="s">
        <v>193</v>
      </c>
      <c r="B10" s="25"/>
      <c r="C10" s="24" t="s">
        <v>194</v>
      </c>
      <c r="D10" s="14">
        <f>SUM(D11:D22)-D20</f>
        <v>166.18</v>
      </c>
      <c r="E10" s="14">
        <f>SUM(E11:E22)-E20</f>
        <v>166.18</v>
      </c>
      <c r="F10" s="14">
        <f>SUM(F11:F22)-F20</f>
        <v>166.18</v>
      </c>
      <c r="G10" s="14">
        <f>SUM(G11:G22)-G20</f>
        <v>166.18</v>
      </c>
      <c r="H10" s="14">
        <v>0</v>
      </c>
    </row>
    <row r="11" spans="1:8" ht="12.75">
      <c r="A11" s="25"/>
      <c r="B11" s="25" t="s">
        <v>71</v>
      </c>
      <c r="C11" s="24" t="s">
        <v>195</v>
      </c>
      <c r="D11" s="14">
        <v>28.64</v>
      </c>
      <c r="E11" s="14">
        <v>28.64</v>
      </c>
      <c r="F11" s="14">
        <v>28.64</v>
      </c>
      <c r="G11" s="14">
        <v>28.64</v>
      </c>
      <c r="H11" s="14">
        <v>0</v>
      </c>
    </row>
    <row r="12" spans="1:8" ht="12.75">
      <c r="A12" s="25"/>
      <c r="B12" s="25" t="s">
        <v>62</v>
      </c>
      <c r="C12" s="24" t="s">
        <v>196</v>
      </c>
      <c r="D12" s="14">
        <v>49.41</v>
      </c>
      <c r="E12" s="14">
        <v>49.41</v>
      </c>
      <c r="F12" s="14">
        <v>49.41</v>
      </c>
      <c r="G12" s="14">
        <v>49.41</v>
      </c>
      <c r="H12" s="14">
        <v>0</v>
      </c>
    </row>
    <row r="13" spans="1:8" ht="12.75">
      <c r="A13" s="25"/>
      <c r="B13" s="25" t="s">
        <v>74</v>
      </c>
      <c r="C13" s="24" t="s">
        <v>197</v>
      </c>
      <c r="D13" s="14">
        <v>2.17</v>
      </c>
      <c r="E13" s="14">
        <v>2.17</v>
      </c>
      <c r="F13" s="14">
        <v>2.17</v>
      </c>
      <c r="G13" s="14">
        <v>2.17</v>
      </c>
      <c r="H13" s="14">
        <v>0</v>
      </c>
    </row>
    <row r="14" spans="1:8" ht="12.75">
      <c r="A14" s="25"/>
      <c r="B14" s="25" t="s">
        <v>198</v>
      </c>
      <c r="C14" s="24" t="s">
        <v>199</v>
      </c>
      <c r="D14" s="14">
        <v>39.44</v>
      </c>
      <c r="E14" s="14">
        <v>39.44</v>
      </c>
      <c r="F14" s="14">
        <v>39.44</v>
      </c>
      <c r="G14" s="14">
        <v>39.44</v>
      </c>
      <c r="H14" s="14">
        <v>0</v>
      </c>
    </row>
    <row r="15" spans="1:8" ht="12.75">
      <c r="A15" s="25"/>
      <c r="B15" s="25" t="s">
        <v>200</v>
      </c>
      <c r="C15" s="24" t="s">
        <v>201</v>
      </c>
      <c r="D15" s="14">
        <v>15.19</v>
      </c>
      <c r="E15" s="14">
        <v>15.19</v>
      </c>
      <c r="F15" s="14">
        <v>15.19</v>
      </c>
      <c r="G15" s="14">
        <v>15.19</v>
      </c>
      <c r="H15" s="14">
        <v>0</v>
      </c>
    </row>
    <row r="16" spans="1:8" ht="12.75">
      <c r="A16" s="25"/>
      <c r="B16" s="25" t="s">
        <v>202</v>
      </c>
      <c r="C16" s="24" t="s">
        <v>203</v>
      </c>
      <c r="D16" s="14">
        <v>6.07</v>
      </c>
      <c r="E16" s="14">
        <v>6.07</v>
      </c>
      <c r="F16" s="14">
        <v>6.07</v>
      </c>
      <c r="G16" s="14">
        <v>6.07</v>
      </c>
      <c r="H16" s="14">
        <v>0</v>
      </c>
    </row>
    <row r="17" spans="1:8" ht="12.75">
      <c r="A17" s="25"/>
      <c r="B17" s="25" t="s">
        <v>94</v>
      </c>
      <c r="C17" s="24" t="s">
        <v>204</v>
      </c>
      <c r="D17" s="14">
        <v>3.06</v>
      </c>
      <c r="E17" s="14">
        <v>3.06</v>
      </c>
      <c r="F17" s="14">
        <v>3.06</v>
      </c>
      <c r="G17" s="14">
        <v>3.06</v>
      </c>
      <c r="H17" s="14">
        <v>0</v>
      </c>
    </row>
    <row r="18" spans="1:8" ht="12.75">
      <c r="A18" s="25"/>
      <c r="B18" s="25" t="s">
        <v>69</v>
      </c>
      <c r="C18" s="24" t="s">
        <v>205</v>
      </c>
      <c r="D18" s="14">
        <v>1.53</v>
      </c>
      <c r="E18" s="14">
        <v>1.53</v>
      </c>
      <c r="F18" s="14">
        <v>1.53</v>
      </c>
      <c r="G18" s="14">
        <v>1.53</v>
      </c>
      <c r="H18" s="14">
        <v>0</v>
      </c>
    </row>
    <row r="19" spans="1:8" ht="12.75">
      <c r="A19" s="25"/>
      <c r="B19" s="25" t="s">
        <v>95</v>
      </c>
      <c r="C19" s="24" t="s">
        <v>206</v>
      </c>
      <c r="D19" s="14">
        <v>0.46</v>
      </c>
      <c r="E19" s="14">
        <v>0.46</v>
      </c>
      <c r="F19" s="14">
        <v>0.46</v>
      </c>
      <c r="G19" s="14">
        <v>0.46</v>
      </c>
      <c r="H19" s="14">
        <v>0</v>
      </c>
    </row>
    <row r="20" spans="1:8" ht="12.75">
      <c r="A20" s="25"/>
      <c r="B20" s="25"/>
      <c r="C20" s="24" t="s">
        <v>207</v>
      </c>
      <c r="D20" s="14">
        <v>0.46</v>
      </c>
      <c r="E20" s="14">
        <v>0.46</v>
      </c>
      <c r="F20" s="14">
        <v>0.46</v>
      </c>
      <c r="G20" s="14">
        <v>0.46</v>
      </c>
      <c r="H20" s="14">
        <v>0</v>
      </c>
    </row>
    <row r="21" spans="1:8" ht="12.75">
      <c r="A21" s="25"/>
      <c r="B21" s="25" t="s">
        <v>96</v>
      </c>
      <c r="C21" s="24" t="s">
        <v>88</v>
      </c>
      <c r="D21" s="14">
        <v>9.11</v>
      </c>
      <c r="E21" s="14">
        <v>9.11</v>
      </c>
      <c r="F21" s="14">
        <v>9.11</v>
      </c>
      <c r="G21" s="14">
        <v>9.11</v>
      </c>
      <c r="H21" s="14">
        <v>0</v>
      </c>
    </row>
    <row r="22" spans="1:8" ht="12.75">
      <c r="A22" s="25"/>
      <c r="B22" s="25" t="s">
        <v>76</v>
      </c>
      <c r="C22" s="24" t="s">
        <v>208</v>
      </c>
      <c r="D22" s="14">
        <v>11.1</v>
      </c>
      <c r="E22" s="14">
        <v>11.1</v>
      </c>
      <c r="F22" s="14">
        <v>11.1</v>
      </c>
      <c r="G22" s="14">
        <v>11.1</v>
      </c>
      <c r="H22" s="14">
        <v>0</v>
      </c>
    </row>
    <row r="23" spans="1:8" ht="12.75">
      <c r="A23" s="25" t="s">
        <v>209</v>
      </c>
      <c r="B23" s="25"/>
      <c r="C23" s="24" t="s">
        <v>210</v>
      </c>
      <c r="D23" s="14">
        <f>SUM(D24:D36)-D36</f>
        <v>15.999999999999998</v>
      </c>
      <c r="E23" s="14">
        <f>SUM(E24:E36)-E36</f>
        <v>15.999999999999998</v>
      </c>
      <c r="F23" s="14">
        <f>SUM(F24:F36)-F36</f>
        <v>15.999999999999998</v>
      </c>
      <c r="G23" s="14">
        <f>SUM(G24:G36)-G36</f>
        <v>15.999999999999998</v>
      </c>
      <c r="H23" s="14">
        <v>0</v>
      </c>
    </row>
    <row r="24" spans="1:8" ht="12.75">
      <c r="A24" s="25"/>
      <c r="B24" s="25" t="s">
        <v>71</v>
      </c>
      <c r="C24" s="24" t="s">
        <v>211</v>
      </c>
      <c r="D24" s="14">
        <v>0.5</v>
      </c>
      <c r="E24" s="14">
        <v>0.5</v>
      </c>
      <c r="F24" s="14">
        <v>0.5</v>
      </c>
      <c r="G24" s="14">
        <v>0.5</v>
      </c>
      <c r="H24" s="14">
        <v>0</v>
      </c>
    </row>
    <row r="25" spans="1:8" ht="12.75">
      <c r="A25" s="25"/>
      <c r="B25" s="25" t="s">
        <v>62</v>
      </c>
      <c r="C25" s="24" t="s">
        <v>212</v>
      </c>
      <c r="D25" s="14">
        <v>0.4</v>
      </c>
      <c r="E25" s="14">
        <v>0.4</v>
      </c>
      <c r="F25" s="14">
        <v>0.4</v>
      </c>
      <c r="G25" s="14">
        <v>0.4</v>
      </c>
      <c r="H25" s="14">
        <v>0</v>
      </c>
    </row>
    <row r="26" spans="1:8" ht="12.75">
      <c r="A26" s="25"/>
      <c r="B26" s="25" t="s">
        <v>60</v>
      </c>
      <c r="C26" s="24" t="s">
        <v>213</v>
      </c>
      <c r="D26" s="14">
        <v>0.05</v>
      </c>
      <c r="E26" s="14">
        <v>0.05</v>
      </c>
      <c r="F26" s="14">
        <v>0.05</v>
      </c>
      <c r="G26" s="14">
        <v>0.05</v>
      </c>
      <c r="H26" s="14">
        <v>0</v>
      </c>
    </row>
    <row r="27" spans="1:8" ht="12.75">
      <c r="A27" s="25"/>
      <c r="B27" s="25" t="s">
        <v>198</v>
      </c>
      <c r="C27" s="24" t="s">
        <v>214</v>
      </c>
      <c r="D27" s="14">
        <v>0.7</v>
      </c>
      <c r="E27" s="14">
        <v>0.7</v>
      </c>
      <c r="F27" s="14">
        <v>0.7</v>
      </c>
      <c r="G27" s="14">
        <v>0.7</v>
      </c>
      <c r="H27" s="14">
        <v>0</v>
      </c>
    </row>
    <row r="28" spans="1:8" ht="12.75">
      <c r="A28" s="25"/>
      <c r="B28" s="25" t="s">
        <v>69</v>
      </c>
      <c r="C28" s="24" t="s">
        <v>215</v>
      </c>
      <c r="D28" s="14">
        <v>0.75</v>
      </c>
      <c r="E28" s="14">
        <v>0.75</v>
      </c>
      <c r="F28" s="14">
        <v>0.75</v>
      </c>
      <c r="G28" s="14">
        <v>0.75</v>
      </c>
      <c r="H28" s="14">
        <v>0</v>
      </c>
    </row>
    <row r="29" spans="1:8" ht="12.75">
      <c r="A29" s="25"/>
      <c r="B29" s="25" t="s">
        <v>96</v>
      </c>
      <c r="C29" s="24" t="s">
        <v>216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ht="12.75">
      <c r="A30" s="25"/>
      <c r="B30" s="25" t="s">
        <v>98</v>
      </c>
      <c r="C30" s="24" t="s">
        <v>217</v>
      </c>
      <c r="D30" s="14">
        <v>0.15</v>
      </c>
      <c r="E30" s="14">
        <v>0.15</v>
      </c>
      <c r="F30" s="14">
        <v>0.15</v>
      </c>
      <c r="G30" s="14">
        <v>0.15</v>
      </c>
      <c r="H30" s="14">
        <v>0</v>
      </c>
    </row>
    <row r="31" spans="1:8" ht="12.75">
      <c r="A31" s="25"/>
      <c r="B31" s="25" t="s">
        <v>100</v>
      </c>
      <c r="C31" s="24" t="s">
        <v>218</v>
      </c>
      <c r="D31" s="14">
        <v>0.6</v>
      </c>
      <c r="E31" s="14">
        <v>0.6</v>
      </c>
      <c r="F31" s="14">
        <v>0.6</v>
      </c>
      <c r="G31" s="14">
        <v>0.6</v>
      </c>
      <c r="H31" s="14">
        <v>0</v>
      </c>
    </row>
    <row r="32" spans="1:8" ht="12.75">
      <c r="A32" s="25"/>
      <c r="B32" s="25" t="s">
        <v>107</v>
      </c>
      <c r="C32" s="24" t="s">
        <v>219</v>
      </c>
      <c r="D32" s="14">
        <v>0.45</v>
      </c>
      <c r="E32" s="14">
        <v>0.45</v>
      </c>
      <c r="F32" s="14">
        <v>0.45</v>
      </c>
      <c r="G32" s="14">
        <v>0.45</v>
      </c>
      <c r="H32" s="14">
        <v>0</v>
      </c>
    </row>
    <row r="33" spans="1:8" ht="12.75">
      <c r="A33" s="25"/>
      <c r="B33" s="25" t="s">
        <v>109</v>
      </c>
      <c r="C33" s="24" t="s">
        <v>220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</row>
    <row r="34" spans="1:8" ht="12.75">
      <c r="A34" s="25"/>
      <c r="B34" s="25" t="s">
        <v>111</v>
      </c>
      <c r="C34" s="24" t="s">
        <v>221</v>
      </c>
      <c r="D34" s="14">
        <v>7</v>
      </c>
      <c r="E34" s="14">
        <v>7</v>
      </c>
      <c r="F34" s="14">
        <v>7</v>
      </c>
      <c r="G34" s="14">
        <v>7</v>
      </c>
      <c r="H34" s="14">
        <v>0</v>
      </c>
    </row>
    <row r="35" spans="1:8" ht="12.75">
      <c r="A35" s="25"/>
      <c r="B35" s="25" t="s">
        <v>112</v>
      </c>
      <c r="C35" s="24" t="s">
        <v>222</v>
      </c>
      <c r="D35" s="14">
        <v>5.4</v>
      </c>
      <c r="E35" s="14">
        <v>5.4</v>
      </c>
      <c r="F35" s="14">
        <v>5.4</v>
      </c>
      <c r="G35" s="14">
        <v>5.4</v>
      </c>
      <c r="H35" s="14">
        <v>0</v>
      </c>
    </row>
    <row r="36" spans="1:8" ht="12.75">
      <c r="A36" s="25"/>
      <c r="B36" s="25"/>
      <c r="C36" s="24" t="s">
        <v>223</v>
      </c>
      <c r="D36" s="14">
        <v>5.4</v>
      </c>
      <c r="E36" s="14">
        <v>5.4</v>
      </c>
      <c r="F36" s="14">
        <v>5.4</v>
      </c>
      <c r="G36" s="14">
        <v>5.4</v>
      </c>
      <c r="H36" s="14">
        <v>0</v>
      </c>
    </row>
    <row r="37" spans="1:8" ht="12.75">
      <c r="A37" s="25"/>
      <c r="B37" s="25" t="s">
        <v>76</v>
      </c>
      <c r="C37" s="24" t="s">
        <v>224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8" ht="12.75">
      <c r="A38" s="25" t="s">
        <v>225</v>
      </c>
      <c r="B38" s="25"/>
      <c r="C38" s="24" t="s">
        <v>226</v>
      </c>
      <c r="D38" s="14">
        <v>2.88</v>
      </c>
      <c r="E38" s="14">
        <v>2.88</v>
      </c>
      <c r="F38" s="14">
        <v>2.88</v>
      </c>
      <c r="G38" s="14">
        <v>2.88</v>
      </c>
      <c r="H38" s="14">
        <v>0</v>
      </c>
    </row>
    <row r="39" spans="1:8" ht="12.75">
      <c r="A39" s="25"/>
      <c r="B39" s="25" t="s">
        <v>62</v>
      </c>
      <c r="C39" s="24" t="s">
        <v>227</v>
      </c>
      <c r="D39" s="14">
        <v>2.88</v>
      </c>
      <c r="E39" s="14">
        <v>2.88</v>
      </c>
      <c r="F39" s="14">
        <v>2.88</v>
      </c>
      <c r="G39" s="14">
        <v>2.88</v>
      </c>
      <c r="H39" s="14">
        <v>0</v>
      </c>
    </row>
    <row r="40" ht="409.5" customHeight="1" hidden="1"/>
  </sheetData>
  <sheetProtection/>
  <mergeCells count="13">
    <mergeCell ref="A9:C9"/>
    <mergeCell ref="F6:H6"/>
    <mergeCell ref="E6:E7"/>
    <mergeCell ref="A6:A7"/>
    <mergeCell ref="B6:B7"/>
    <mergeCell ref="A1:H1"/>
    <mergeCell ref="A2:H2"/>
    <mergeCell ref="A3:H3"/>
    <mergeCell ref="A4:B5"/>
    <mergeCell ref="C4:C7"/>
    <mergeCell ref="D4:H4"/>
    <mergeCell ref="D5:D7"/>
    <mergeCell ref="E5:H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7">
      <selection activeCell="A1" sqref="A1:E1"/>
    </sheetView>
  </sheetViews>
  <sheetFormatPr defaultColWidth="9.140625" defaultRowHeight="12.75"/>
  <cols>
    <col min="1" max="1" width="9.57421875" style="1" customWidth="1"/>
    <col min="2" max="2" width="13.140625" style="1" customWidth="1"/>
    <col min="3" max="3" width="10.140625" style="1" customWidth="1"/>
    <col min="4" max="4" width="52.140625" style="1" customWidth="1"/>
    <col min="5" max="5" width="22.8515625" style="1" customWidth="1"/>
    <col min="6" max="7" width="13.421875" style="1" customWidth="1"/>
    <col min="8" max="8" width="0" style="1" hidden="1" customWidth="1"/>
  </cols>
  <sheetData>
    <row r="1" spans="1:7" ht="16.5" customHeight="1">
      <c r="A1" s="34" t="s">
        <v>228</v>
      </c>
      <c r="B1" s="34"/>
      <c r="C1" s="34"/>
      <c r="D1" s="34"/>
      <c r="E1" s="34"/>
      <c r="F1" s="51"/>
      <c r="G1" s="51"/>
    </row>
    <row r="2" spans="1:5" ht="21">
      <c r="A2" s="52" t="s">
        <v>382</v>
      </c>
      <c r="B2" s="52"/>
      <c r="C2" s="52"/>
      <c r="D2" s="52"/>
      <c r="E2" s="52"/>
    </row>
    <row r="3" spans="1:5" ht="14.25">
      <c r="A3" s="53" t="s">
        <v>118</v>
      </c>
      <c r="B3" s="53"/>
      <c r="C3" s="53"/>
      <c r="D3" s="53"/>
      <c r="E3" s="53"/>
    </row>
    <row r="4" spans="1:5" ht="14.25">
      <c r="A4" s="54" t="s">
        <v>117</v>
      </c>
      <c r="B4" s="54" t="s">
        <v>55</v>
      </c>
      <c r="C4" s="54" t="s">
        <v>229</v>
      </c>
      <c r="D4" s="54"/>
      <c r="E4" s="54"/>
    </row>
    <row r="5" spans="1:5" ht="14.25">
      <c r="A5" s="54"/>
      <c r="B5" s="54"/>
      <c r="C5" s="55" t="s">
        <v>57</v>
      </c>
      <c r="D5" s="55" t="s">
        <v>51</v>
      </c>
      <c r="E5" s="55" t="s">
        <v>52</v>
      </c>
    </row>
    <row r="6" spans="1:5" ht="15">
      <c r="A6" s="56"/>
      <c r="B6" s="56"/>
      <c r="C6" s="56"/>
      <c r="D6" s="56"/>
      <c r="E6" s="56"/>
    </row>
    <row r="7" spans="1:5" ht="15">
      <c r="A7" s="56"/>
      <c r="B7" s="56"/>
      <c r="C7" s="56"/>
      <c r="D7" s="56"/>
      <c r="E7" s="56"/>
    </row>
    <row r="8" spans="1:5" ht="15">
      <c r="A8" s="56"/>
      <c r="B8" s="56"/>
      <c r="C8" s="56"/>
      <c r="D8" s="56"/>
      <c r="E8" s="56"/>
    </row>
    <row r="9" spans="1:5" ht="15">
      <c r="A9" s="56"/>
      <c r="B9" s="56"/>
      <c r="C9" s="56"/>
      <c r="D9" s="56"/>
      <c r="E9" s="56"/>
    </row>
    <row r="10" spans="1:5" ht="15">
      <c r="A10" s="56"/>
      <c r="B10" s="56"/>
      <c r="C10" s="56"/>
      <c r="D10" s="56"/>
      <c r="E10" s="56"/>
    </row>
    <row r="11" spans="1:5" ht="15">
      <c r="A11" s="56"/>
      <c r="B11" s="56"/>
      <c r="C11" s="56"/>
      <c r="D11" s="56"/>
      <c r="E11" s="56"/>
    </row>
    <row r="12" spans="1:5" ht="15">
      <c r="A12" s="56"/>
      <c r="B12" s="56"/>
      <c r="C12" s="56"/>
      <c r="D12" s="56"/>
      <c r="E12" s="56"/>
    </row>
    <row r="13" spans="1:5" ht="15">
      <c r="A13" s="56"/>
      <c r="B13" s="56"/>
      <c r="C13" s="56"/>
      <c r="D13" s="56"/>
      <c r="E13" s="56"/>
    </row>
    <row r="14" spans="1:5" ht="15">
      <c r="A14" s="56"/>
      <c r="B14" s="56"/>
      <c r="C14" s="56"/>
      <c r="D14" s="56"/>
      <c r="E14" s="56"/>
    </row>
    <row r="15" spans="1:5" ht="15">
      <c r="A15" s="56"/>
      <c r="B15" s="56"/>
      <c r="C15" s="56"/>
      <c r="D15" s="56"/>
      <c r="E15" s="56"/>
    </row>
    <row r="16" spans="1:5" ht="15">
      <c r="A16" s="56"/>
      <c r="B16" s="56"/>
      <c r="C16" s="56"/>
      <c r="D16" s="56"/>
      <c r="E16" s="56"/>
    </row>
    <row r="17" spans="1:5" ht="15">
      <c r="A17" s="56"/>
      <c r="B17" s="56"/>
      <c r="C17" s="56"/>
      <c r="D17" s="56"/>
      <c r="E17" s="56"/>
    </row>
    <row r="18" spans="1:5" ht="15">
      <c r="A18" s="56"/>
      <c r="B18" s="56"/>
      <c r="C18" s="56"/>
      <c r="D18" s="56"/>
      <c r="E18" s="56"/>
    </row>
    <row r="19" spans="1:5" ht="15">
      <c r="A19" s="56"/>
      <c r="B19" s="56"/>
      <c r="C19" s="56"/>
      <c r="D19" s="56"/>
      <c r="E19" s="56"/>
    </row>
    <row r="20" spans="1:5" ht="15">
      <c r="A20" s="56"/>
      <c r="B20" s="56"/>
      <c r="C20" s="56"/>
      <c r="D20" s="56"/>
      <c r="E20" s="56"/>
    </row>
    <row r="21" spans="1:5" ht="15">
      <c r="A21" s="56"/>
      <c r="B21" s="56"/>
      <c r="C21" s="56"/>
      <c r="D21" s="56"/>
      <c r="E21" s="56"/>
    </row>
    <row r="22" spans="1:5" ht="15">
      <c r="A22" s="56"/>
      <c r="B22" s="56"/>
      <c r="C22" s="56"/>
      <c r="D22" s="56"/>
      <c r="E22" s="56"/>
    </row>
    <row r="23" spans="1:5" ht="15">
      <c r="A23" s="56"/>
      <c r="B23" s="55" t="s">
        <v>57</v>
      </c>
      <c r="C23" s="56"/>
      <c r="D23" s="56"/>
      <c r="E23" s="56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0">
      <selection activeCell="D35" sqref="D35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7109375" style="1" customWidth="1"/>
    <col min="5" max="5" width="0" style="1" hidden="1" customWidth="1"/>
  </cols>
  <sheetData>
    <row r="1" spans="1:4" ht="16.5" customHeight="1">
      <c r="A1" s="34" t="s">
        <v>231</v>
      </c>
      <c r="B1" s="33"/>
      <c r="C1" s="33"/>
      <c r="D1" s="33"/>
    </row>
    <row r="2" spans="1:4" ht="30" customHeight="1">
      <c r="A2" s="35" t="s">
        <v>232</v>
      </c>
      <c r="B2" s="33"/>
      <c r="C2" s="33"/>
      <c r="D2" s="33"/>
    </row>
    <row r="3" spans="1:4" ht="16.5" customHeight="1">
      <c r="A3" s="44" t="s">
        <v>121</v>
      </c>
      <c r="B3" s="33"/>
      <c r="C3" s="33"/>
      <c r="D3" s="2" t="s">
        <v>118</v>
      </c>
    </row>
    <row r="4" spans="1:4" ht="15" customHeight="1">
      <c r="A4" s="36" t="s">
        <v>1</v>
      </c>
      <c r="B4" s="37"/>
      <c r="C4" s="38" t="s">
        <v>2</v>
      </c>
      <c r="D4" s="39"/>
    </row>
    <row r="5" spans="1:4" ht="13.5">
      <c r="A5" s="3" t="s">
        <v>3</v>
      </c>
      <c r="B5" s="3" t="s">
        <v>4</v>
      </c>
      <c r="C5" s="3" t="s">
        <v>5</v>
      </c>
      <c r="D5" s="4" t="s">
        <v>4</v>
      </c>
    </row>
    <row r="6" spans="1:4" ht="12.75">
      <c r="A6" s="5" t="s">
        <v>233</v>
      </c>
      <c r="B6" s="16">
        <v>185.06</v>
      </c>
      <c r="C6" s="7" t="s">
        <v>6</v>
      </c>
      <c r="D6" s="6">
        <v>0</v>
      </c>
    </row>
    <row r="7" spans="1:4" ht="12.75">
      <c r="A7" s="8" t="s">
        <v>234</v>
      </c>
      <c r="B7" s="26">
        <v>0</v>
      </c>
      <c r="C7" s="7" t="s">
        <v>8</v>
      </c>
      <c r="D7" s="6">
        <v>0</v>
      </c>
    </row>
    <row r="8" spans="1:4" ht="12.75">
      <c r="A8" s="8" t="s">
        <v>235</v>
      </c>
      <c r="B8" s="26">
        <v>0</v>
      </c>
      <c r="C8" s="7" t="s">
        <v>10</v>
      </c>
      <c r="D8" s="6">
        <v>0</v>
      </c>
    </row>
    <row r="9" spans="1:4" ht="12.75">
      <c r="A9" s="8" t="s">
        <v>236</v>
      </c>
      <c r="B9" s="26">
        <v>0</v>
      </c>
      <c r="C9" s="7" t="s">
        <v>12</v>
      </c>
      <c r="D9" s="6">
        <v>0</v>
      </c>
    </row>
    <row r="10" spans="1:4" ht="12.75">
      <c r="A10" s="8" t="s">
        <v>237</v>
      </c>
      <c r="B10" s="26">
        <v>0</v>
      </c>
      <c r="C10" s="7" t="s">
        <v>14</v>
      </c>
      <c r="D10" s="6">
        <v>0</v>
      </c>
    </row>
    <row r="11" spans="1:4" ht="12.75">
      <c r="A11" s="8" t="s">
        <v>238</v>
      </c>
      <c r="B11" s="26">
        <v>0</v>
      </c>
      <c r="C11" s="7" t="s">
        <v>16</v>
      </c>
      <c r="D11" s="6">
        <v>0</v>
      </c>
    </row>
    <row r="12" spans="1:4" ht="12.75">
      <c r="A12" s="8" t="s">
        <v>239</v>
      </c>
      <c r="B12" s="26"/>
      <c r="C12" s="7" t="s">
        <v>18</v>
      </c>
      <c r="D12" s="6">
        <v>0</v>
      </c>
    </row>
    <row r="13" spans="1:4" ht="12.75">
      <c r="A13" s="8" t="s">
        <v>240</v>
      </c>
      <c r="B13" s="26">
        <v>0</v>
      </c>
      <c r="C13" s="7" t="s">
        <v>20</v>
      </c>
      <c r="D13" s="6">
        <v>24.14</v>
      </c>
    </row>
    <row r="14" spans="1:4" ht="12.75">
      <c r="A14" s="5"/>
      <c r="B14" s="5"/>
      <c r="C14" s="7" t="s">
        <v>22</v>
      </c>
      <c r="D14" s="6">
        <v>0</v>
      </c>
    </row>
    <row r="15" spans="1:4" ht="12.75">
      <c r="A15" s="5"/>
      <c r="B15" s="10"/>
      <c r="C15" s="7" t="s">
        <v>24</v>
      </c>
      <c r="D15" s="6">
        <v>5.04</v>
      </c>
    </row>
    <row r="16" spans="1:4" ht="12.75">
      <c r="A16" s="5"/>
      <c r="B16" s="10"/>
      <c r="C16" s="7" t="s">
        <v>26</v>
      </c>
      <c r="D16" s="6">
        <v>0</v>
      </c>
    </row>
    <row r="17" spans="1:4" ht="12.75">
      <c r="A17" s="5"/>
      <c r="B17" s="10"/>
      <c r="C17" s="7" t="s">
        <v>28</v>
      </c>
      <c r="D17" s="6">
        <v>0</v>
      </c>
    </row>
    <row r="18" spans="1:4" ht="12.75">
      <c r="A18" s="5"/>
      <c r="B18" s="10"/>
      <c r="C18" s="7" t="s">
        <v>30</v>
      </c>
      <c r="D18" s="6">
        <v>0</v>
      </c>
    </row>
    <row r="19" spans="1:4" ht="12.75">
      <c r="A19" s="5"/>
      <c r="B19" s="10"/>
      <c r="C19" s="7" t="s">
        <v>32</v>
      </c>
      <c r="D19" s="6">
        <v>0</v>
      </c>
    </row>
    <row r="20" spans="1:4" ht="12.75">
      <c r="A20" s="17"/>
      <c r="B20" s="18"/>
      <c r="C20" s="7" t="s">
        <v>34</v>
      </c>
      <c r="D20" s="6">
        <v>0</v>
      </c>
    </row>
    <row r="21" spans="1:4" ht="12.75">
      <c r="A21" s="17"/>
      <c r="B21" s="18"/>
      <c r="C21" s="7" t="s">
        <v>36</v>
      </c>
      <c r="D21" s="6">
        <v>0</v>
      </c>
    </row>
    <row r="22" spans="1:4" ht="12.75">
      <c r="A22" s="17"/>
      <c r="B22" s="18"/>
      <c r="C22" s="7" t="s">
        <v>37</v>
      </c>
      <c r="D22" s="6">
        <v>0</v>
      </c>
    </row>
    <row r="23" spans="1:4" ht="12.75">
      <c r="A23" s="17"/>
      <c r="B23" s="18"/>
      <c r="C23" s="7" t="s">
        <v>38</v>
      </c>
      <c r="D23" s="6">
        <v>0</v>
      </c>
    </row>
    <row r="24" spans="1:4" ht="12.75">
      <c r="A24" s="17"/>
      <c r="B24" s="18"/>
      <c r="C24" s="7" t="s">
        <v>39</v>
      </c>
      <c r="D24" s="6">
        <v>146.77</v>
      </c>
    </row>
    <row r="25" spans="1:4" ht="12.75">
      <c r="A25" s="17"/>
      <c r="B25" s="18"/>
      <c r="C25" s="7" t="s">
        <v>40</v>
      </c>
      <c r="D25" s="6">
        <v>9.11</v>
      </c>
    </row>
    <row r="26" spans="1:4" ht="12.75">
      <c r="A26" s="17"/>
      <c r="B26" s="18"/>
      <c r="C26" s="7" t="s">
        <v>41</v>
      </c>
      <c r="D26" s="6">
        <v>0</v>
      </c>
    </row>
    <row r="27" spans="1:4" ht="12.75">
      <c r="A27" s="12"/>
      <c r="B27" s="19"/>
      <c r="C27" s="7" t="s">
        <v>42</v>
      </c>
      <c r="D27" s="6">
        <v>0</v>
      </c>
    </row>
    <row r="28" spans="1:4" ht="12.75">
      <c r="A28" s="12"/>
      <c r="B28" s="19"/>
      <c r="C28" s="7" t="s">
        <v>43</v>
      </c>
      <c r="D28" s="6">
        <v>0</v>
      </c>
    </row>
    <row r="29" spans="1:4" ht="12.75">
      <c r="A29" s="12"/>
      <c r="B29" s="19"/>
      <c r="C29" s="7" t="s">
        <v>44</v>
      </c>
      <c r="D29" s="6">
        <v>0</v>
      </c>
    </row>
    <row r="30" spans="1:4" ht="12.75">
      <c r="A30" s="12"/>
      <c r="B30" s="19"/>
      <c r="C30" s="7" t="s">
        <v>45</v>
      </c>
      <c r="D30" s="6">
        <v>0</v>
      </c>
    </row>
    <row r="31" spans="1:4" ht="12.75">
      <c r="A31" s="12"/>
      <c r="B31" s="19"/>
      <c r="C31" s="7" t="s">
        <v>46</v>
      </c>
      <c r="D31" s="6">
        <v>0</v>
      </c>
    </row>
    <row r="32" spans="1:4" ht="12.75">
      <c r="A32" s="12"/>
      <c r="B32" s="19"/>
      <c r="C32" s="7" t="s">
        <v>47</v>
      </c>
      <c r="D32" s="6">
        <v>0</v>
      </c>
    </row>
    <row r="33" spans="1:4" ht="12.75">
      <c r="A33" s="12"/>
      <c r="B33" s="19"/>
      <c r="C33" s="7" t="s">
        <v>48</v>
      </c>
      <c r="D33" s="6">
        <v>0</v>
      </c>
    </row>
    <row r="34" spans="1:4" ht="12.75">
      <c r="A34" s="12" t="s">
        <v>49</v>
      </c>
      <c r="B34" s="20">
        <v>185.06</v>
      </c>
      <c r="C34" s="12" t="s">
        <v>50</v>
      </c>
      <c r="D34" s="13">
        <f>SUM(D13:D25)</f>
        <v>185.06</v>
      </c>
    </row>
    <row r="35" ht="7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0">
      <selection activeCell="E6" sqref="E6:E25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1" width="13.421875" style="1" customWidth="1"/>
    <col min="12" max="12" width="0" style="1" hidden="1" customWidth="1"/>
  </cols>
  <sheetData>
    <row r="1" spans="1:11" ht="16.5" customHeight="1">
      <c r="A1" s="34" t="s">
        <v>241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3.75" customHeight="1">
      <c r="A2" s="35" t="s">
        <v>242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6.5" customHeight="1">
      <c r="A3" s="44" t="s">
        <v>121</v>
      </c>
      <c r="B3" s="33"/>
      <c r="C3" s="33"/>
      <c r="D3" s="33"/>
      <c r="E3" s="33"/>
      <c r="F3" s="33"/>
      <c r="G3" s="33"/>
      <c r="H3" s="34" t="s">
        <v>118</v>
      </c>
      <c r="I3" s="33"/>
      <c r="J3" s="33"/>
      <c r="K3" s="33"/>
    </row>
    <row r="4" spans="1:11" ht="12.75">
      <c r="A4" s="45" t="s">
        <v>243</v>
      </c>
      <c r="B4" s="37"/>
      <c r="C4" s="37"/>
      <c r="D4" s="39"/>
      <c r="E4" s="45" t="s">
        <v>57</v>
      </c>
      <c r="F4" s="45" t="s">
        <v>244</v>
      </c>
      <c r="G4" s="45" t="s">
        <v>245</v>
      </c>
      <c r="H4" s="45" t="s">
        <v>246</v>
      </c>
      <c r="I4" s="45" t="s">
        <v>115</v>
      </c>
      <c r="J4" s="45" t="s">
        <v>247</v>
      </c>
      <c r="K4" s="45" t="s">
        <v>248</v>
      </c>
    </row>
    <row r="5" spans="1:11" ht="13.5">
      <c r="A5" s="45" t="s">
        <v>117</v>
      </c>
      <c r="B5" s="37"/>
      <c r="C5" s="39"/>
      <c r="D5" s="21" t="s">
        <v>55</v>
      </c>
      <c r="E5" s="46"/>
      <c r="F5" s="46"/>
      <c r="G5" s="46"/>
      <c r="H5" s="46"/>
      <c r="I5" s="46"/>
      <c r="J5" s="46"/>
      <c r="K5" s="46"/>
    </row>
    <row r="6" spans="1:11" ht="12.75">
      <c r="A6" s="49" t="s">
        <v>58</v>
      </c>
      <c r="B6" s="37"/>
      <c r="C6" s="39"/>
      <c r="D6" s="24" t="s">
        <v>59</v>
      </c>
      <c r="E6" s="14">
        <v>24.14</v>
      </c>
      <c r="F6" s="14">
        <v>24.14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2.75">
      <c r="A7" s="49" t="s">
        <v>170</v>
      </c>
      <c r="B7" s="37"/>
      <c r="C7" s="39"/>
      <c r="D7" s="24" t="s">
        <v>61</v>
      </c>
      <c r="E7" s="14">
        <v>24.14</v>
      </c>
      <c r="F7" s="14">
        <v>24.14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2.75">
      <c r="A8" s="49" t="s">
        <v>171</v>
      </c>
      <c r="B8" s="37"/>
      <c r="C8" s="39"/>
      <c r="D8" s="24" t="s">
        <v>63</v>
      </c>
      <c r="E8" s="14">
        <v>2.88</v>
      </c>
      <c r="F8" s="14">
        <v>2.88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2.75">
      <c r="A9" s="49" t="s">
        <v>172</v>
      </c>
      <c r="B9" s="37"/>
      <c r="C9" s="39"/>
      <c r="D9" s="24" t="s">
        <v>64</v>
      </c>
      <c r="E9" s="14">
        <v>15.19</v>
      </c>
      <c r="F9" s="14">
        <v>15.19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2.75">
      <c r="A10" s="49" t="s">
        <v>173</v>
      </c>
      <c r="B10" s="37"/>
      <c r="C10" s="39"/>
      <c r="D10" s="24" t="s">
        <v>66</v>
      </c>
      <c r="E10" s="14">
        <v>6.07</v>
      </c>
      <c r="F10" s="14">
        <v>6.07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2.75">
      <c r="A11" s="49" t="s">
        <v>67</v>
      </c>
      <c r="B11" s="37"/>
      <c r="C11" s="39"/>
      <c r="D11" s="24" t="s">
        <v>68</v>
      </c>
      <c r="E11" s="14">
        <v>5.04</v>
      </c>
      <c r="F11" s="14">
        <v>5.04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2.75">
      <c r="A12" s="49" t="s">
        <v>174</v>
      </c>
      <c r="B12" s="37"/>
      <c r="C12" s="39"/>
      <c r="D12" s="24" t="s">
        <v>70</v>
      </c>
      <c r="E12" s="14">
        <f>SUM(E13:E16)</f>
        <v>5.04</v>
      </c>
      <c r="F12" s="14">
        <f>SUM(F13:F16)</f>
        <v>5.04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.75">
      <c r="A13" s="49" t="s">
        <v>175</v>
      </c>
      <c r="B13" s="37"/>
      <c r="C13" s="39"/>
      <c r="D13" s="24" t="s">
        <v>72</v>
      </c>
      <c r="E13" s="14">
        <v>2.39</v>
      </c>
      <c r="F13" s="14">
        <v>2.39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.75">
      <c r="A14" s="49" t="s">
        <v>176</v>
      </c>
      <c r="B14" s="37"/>
      <c r="C14" s="39"/>
      <c r="D14" s="24" t="s">
        <v>73</v>
      </c>
      <c r="E14" s="14">
        <v>0.66</v>
      </c>
      <c r="F14" s="14">
        <v>0.66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.75">
      <c r="A15" s="49" t="s">
        <v>177</v>
      </c>
      <c r="B15" s="37"/>
      <c r="C15" s="39"/>
      <c r="D15" s="24" t="s">
        <v>75</v>
      </c>
      <c r="E15" s="14">
        <v>1.53</v>
      </c>
      <c r="F15" s="14">
        <v>1.53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.75">
      <c r="A16" s="49" t="s">
        <v>178</v>
      </c>
      <c r="B16" s="37"/>
      <c r="C16" s="39"/>
      <c r="D16" s="24" t="s">
        <v>77</v>
      </c>
      <c r="E16" s="14">
        <v>0.46</v>
      </c>
      <c r="F16" s="14">
        <v>0.46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.75">
      <c r="A17" s="49" t="s">
        <v>78</v>
      </c>
      <c r="B17" s="37"/>
      <c r="C17" s="39"/>
      <c r="D17" s="24" t="s">
        <v>79</v>
      </c>
      <c r="E17" s="14">
        <v>146.77</v>
      </c>
      <c r="F17" s="14">
        <v>146.77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.75">
      <c r="A18" s="49" t="s">
        <v>179</v>
      </c>
      <c r="B18" s="37"/>
      <c r="C18" s="39"/>
      <c r="D18" s="24" t="s">
        <v>81</v>
      </c>
      <c r="E18" s="14">
        <f>SUM(E19:E21)</f>
        <v>146.76999999999998</v>
      </c>
      <c r="F18" s="14">
        <f>SUM(F19:F21)</f>
        <v>146.76999999999998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.75">
      <c r="A19" s="49" t="s">
        <v>180</v>
      </c>
      <c r="B19" s="37"/>
      <c r="C19" s="39"/>
      <c r="D19" s="24" t="s">
        <v>82</v>
      </c>
      <c r="E19" s="14">
        <v>135.67</v>
      </c>
      <c r="F19" s="14">
        <v>135.67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2.75">
      <c r="A20" s="49" t="s">
        <v>181</v>
      </c>
      <c r="B20" s="37"/>
      <c r="C20" s="39"/>
      <c r="D20" s="24" t="s">
        <v>83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2.75">
      <c r="A21" s="49" t="s">
        <v>182</v>
      </c>
      <c r="B21" s="37"/>
      <c r="C21" s="39"/>
      <c r="D21" s="24" t="s">
        <v>84</v>
      </c>
      <c r="E21" s="14">
        <v>11.1</v>
      </c>
      <c r="F21" s="14">
        <v>11.1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2.75">
      <c r="A22" s="49" t="s">
        <v>85</v>
      </c>
      <c r="B22" s="37"/>
      <c r="C22" s="39"/>
      <c r="D22" s="24" t="s">
        <v>86</v>
      </c>
      <c r="E22" s="14">
        <v>9.11</v>
      </c>
      <c r="F22" s="14">
        <v>9.11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2.75">
      <c r="A23" s="49" t="s">
        <v>183</v>
      </c>
      <c r="B23" s="37"/>
      <c r="C23" s="39"/>
      <c r="D23" s="24" t="s">
        <v>87</v>
      </c>
      <c r="E23" s="14">
        <v>9.11</v>
      </c>
      <c r="F23" s="14">
        <v>9.11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2.75">
      <c r="A24" s="49" t="s">
        <v>184</v>
      </c>
      <c r="B24" s="37"/>
      <c r="C24" s="39"/>
      <c r="D24" s="24" t="s">
        <v>88</v>
      </c>
      <c r="E24" s="14">
        <v>9.11</v>
      </c>
      <c r="F24" s="14">
        <v>9.11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2.75">
      <c r="A25" s="49"/>
      <c r="B25" s="37"/>
      <c r="C25" s="39"/>
      <c r="D25" s="22" t="s">
        <v>230</v>
      </c>
      <c r="E25" s="14">
        <f>E6+E11+E17+E22</f>
        <v>185.06</v>
      </c>
      <c r="F25" s="14">
        <f>F6+F11+F17+F22</f>
        <v>185.06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</sheetData>
  <sheetProtection/>
  <mergeCells count="33">
    <mergeCell ref="A21:C21"/>
    <mergeCell ref="A22:C22"/>
    <mergeCell ref="A23:C23"/>
    <mergeCell ref="A24:C24"/>
    <mergeCell ref="A25:C25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J4:J5"/>
    <mergeCell ref="K4:K5"/>
    <mergeCell ref="A5:C5"/>
    <mergeCell ref="A6:C6"/>
    <mergeCell ref="A7:C7"/>
    <mergeCell ref="A8:C8"/>
    <mergeCell ref="A1:K1"/>
    <mergeCell ref="A2:K2"/>
    <mergeCell ref="A3:G3"/>
    <mergeCell ref="H3:K3"/>
    <mergeCell ref="A4:D4"/>
    <mergeCell ref="E4:E5"/>
    <mergeCell ref="F4:F5"/>
    <mergeCell ref="G4:G5"/>
    <mergeCell ref="H4:H5"/>
    <mergeCell ref="I4:I5"/>
  </mergeCells>
  <printOptions/>
  <pageMargins left="0.1968503937007874" right="0.1968503937007874" top="0.1968503937007874" bottom="0.21768346456692914" header="0.1968503937007874" footer="0.1968503937007874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3">
      <selection activeCell="F5" sqref="F5:F24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0" style="1" hidden="1" customWidth="1"/>
  </cols>
  <sheetData>
    <row r="1" spans="1:7" ht="16.5" customHeight="1">
      <c r="A1" s="34" t="s">
        <v>249</v>
      </c>
      <c r="B1" s="33"/>
      <c r="C1" s="33"/>
      <c r="D1" s="33"/>
      <c r="E1" s="33"/>
      <c r="F1" s="33"/>
      <c r="G1" s="33"/>
    </row>
    <row r="2" spans="1:7" ht="33.75" customHeight="1">
      <c r="A2" s="35" t="s">
        <v>250</v>
      </c>
      <c r="B2" s="33"/>
      <c r="C2" s="33"/>
      <c r="D2" s="33"/>
      <c r="E2" s="33"/>
      <c r="F2" s="33"/>
      <c r="G2" s="33"/>
    </row>
    <row r="3" spans="1:7" ht="12.75">
      <c r="A3" s="44" t="s">
        <v>121</v>
      </c>
      <c r="B3" s="33"/>
      <c r="C3" s="33"/>
      <c r="D3" s="33"/>
      <c r="E3" s="2"/>
      <c r="F3" s="34" t="s">
        <v>118</v>
      </c>
      <c r="G3" s="33"/>
    </row>
    <row r="4" spans="1:7" ht="13.5">
      <c r="A4" s="45" t="s">
        <v>117</v>
      </c>
      <c r="B4" s="37"/>
      <c r="C4" s="39"/>
      <c r="D4" s="21" t="s">
        <v>55</v>
      </c>
      <c r="E4" s="21" t="s">
        <v>57</v>
      </c>
      <c r="F4" s="21" t="s">
        <v>51</v>
      </c>
      <c r="G4" s="21" t="s">
        <v>52</v>
      </c>
    </row>
    <row r="5" spans="1:7" ht="12.75">
      <c r="A5" s="49" t="s">
        <v>58</v>
      </c>
      <c r="B5" s="37"/>
      <c r="C5" s="39"/>
      <c r="D5" s="24" t="s">
        <v>59</v>
      </c>
      <c r="E5" s="9">
        <v>24.14</v>
      </c>
      <c r="F5" s="9">
        <v>24.14</v>
      </c>
      <c r="G5" s="9">
        <v>0</v>
      </c>
    </row>
    <row r="6" spans="1:7" ht="12.75">
      <c r="A6" s="49" t="s">
        <v>170</v>
      </c>
      <c r="B6" s="37"/>
      <c r="C6" s="39"/>
      <c r="D6" s="24" t="s">
        <v>61</v>
      </c>
      <c r="E6" s="9">
        <v>24.14</v>
      </c>
      <c r="F6" s="9">
        <v>24.14</v>
      </c>
      <c r="G6" s="9">
        <v>0</v>
      </c>
    </row>
    <row r="7" spans="1:7" ht="12.75">
      <c r="A7" s="49" t="s">
        <v>171</v>
      </c>
      <c r="B7" s="37"/>
      <c r="C7" s="39"/>
      <c r="D7" s="24" t="s">
        <v>63</v>
      </c>
      <c r="E7" s="9">
        <v>2.88</v>
      </c>
      <c r="F7" s="9">
        <v>2.88</v>
      </c>
      <c r="G7" s="9">
        <v>0</v>
      </c>
    </row>
    <row r="8" spans="1:7" ht="12.75">
      <c r="A8" s="49" t="s">
        <v>172</v>
      </c>
      <c r="B8" s="37"/>
      <c r="C8" s="39"/>
      <c r="D8" s="24" t="s">
        <v>64</v>
      </c>
      <c r="E8" s="9">
        <v>15.19</v>
      </c>
      <c r="F8" s="9">
        <v>15.19</v>
      </c>
      <c r="G8" s="9">
        <v>0</v>
      </c>
    </row>
    <row r="9" spans="1:7" ht="12.75">
      <c r="A9" s="49" t="s">
        <v>173</v>
      </c>
      <c r="B9" s="37"/>
      <c r="C9" s="39"/>
      <c r="D9" s="24" t="s">
        <v>66</v>
      </c>
      <c r="E9" s="9">
        <v>6.07</v>
      </c>
      <c r="F9" s="9">
        <v>6.07</v>
      </c>
      <c r="G9" s="9">
        <v>0</v>
      </c>
    </row>
    <row r="10" spans="1:7" ht="12.75">
      <c r="A10" s="49" t="s">
        <v>67</v>
      </c>
      <c r="B10" s="37"/>
      <c r="C10" s="39"/>
      <c r="D10" s="24" t="s">
        <v>68</v>
      </c>
      <c r="E10" s="9">
        <v>5.04</v>
      </c>
      <c r="F10" s="9">
        <v>5.04</v>
      </c>
      <c r="G10" s="9">
        <v>0</v>
      </c>
    </row>
    <row r="11" spans="1:7" ht="12.75">
      <c r="A11" s="49" t="s">
        <v>174</v>
      </c>
      <c r="B11" s="37"/>
      <c r="C11" s="39"/>
      <c r="D11" s="24" t="s">
        <v>70</v>
      </c>
      <c r="E11" s="9">
        <v>5.04</v>
      </c>
      <c r="F11" s="9">
        <v>5.04</v>
      </c>
      <c r="G11" s="9">
        <v>0</v>
      </c>
    </row>
    <row r="12" spans="1:7" ht="12.75">
      <c r="A12" s="49" t="s">
        <v>175</v>
      </c>
      <c r="B12" s="37"/>
      <c r="C12" s="39"/>
      <c r="D12" s="24" t="s">
        <v>72</v>
      </c>
      <c r="E12" s="9">
        <v>2.39</v>
      </c>
      <c r="F12" s="9">
        <v>2.39</v>
      </c>
      <c r="G12" s="9">
        <v>0</v>
      </c>
    </row>
    <row r="13" spans="1:7" ht="12.75">
      <c r="A13" s="49" t="s">
        <v>176</v>
      </c>
      <c r="B13" s="37"/>
      <c r="C13" s="39"/>
      <c r="D13" s="24" t="s">
        <v>73</v>
      </c>
      <c r="E13" s="9">
        <v>0.66</v>
      </c>
      <c r="F13" s="9">
        <v>0.66</v>
      </c>
      <c r="G13" s="9">
        <v>0</v>
      </c>
    </row>
    <row r="14" spans="1:7" ht="12.75">
      <c r="A14" s="49" t="s">
        <v>177</v>
      </c>
      <c r="B14" s="37"/>
      <c r="C14" s="39"/>
      <c r="D14" s="24" t="s">
        <v>75</v>
      </c>
      <c r="E14" s="9">
        <v>1.53</v>
      </c>
      <c r="F14" s="9">
        <v>1.53</v>
      </c>
      <c r="G14" s="9">
        <v>0</v>
      </c>
    </row>
    <row r="15" spans="1:7" ht="12.75">
      <c r="A15" s="49" t="s">
        <v>178</v>
      </c>
      <c r="B15" s="37"/>
      <c r="C15" s="39"/>
      <c r="D15" s="24" t="s">
        <v>77</v>
      </c>
      <c r="E15" s="9">
        <v>0.46</v>
      </c>
      <c r="F15" s="9">
        <v>0.46</v>
      </c>
      <c r="G15" s="9">
        <v>0</v>
      </c>
    </row>
    <row r="16" spans="1:7" ht="12.75">
      <c r="A16" s="49" t="s">
        <v>78</v>
      </c>
      <c r="B16" s="37"/>
      <c r="C16" s="39"/>
      <c r="D16" s="24" t="s">
        <v>79</v>
      </c>
      <c r="E16" s="9">
        <v>146.77</v>
      </c>
      <c r="F16" s="9">
        <v>146.77</v>
      </c>
      <c r="G16" s="9">
        <v>0</v>
      </c>
    </row>
    <row r="17" spans="1:7" ht="12.75">
      <c r="A17" s="49" t="s">
        <v>179</v>
      </c>
      <c r="B17" s="37"/>
      <c r="C17" s="39"/>
      <c r="D17" s="24" t="s">
        <v>81</v>
      </c>
      <c r="E17" s="9">
        <v>146.77</v>
      </c>
      <c r="F17" s="9">
        <v>146.77</v>
      </c>
      <c r="G17" s="9">
        <v>0</v>
      </c>
    </row>
    <row r="18" spans="1:7" ht="12.75">
      <c r="A18" s="49" t="s">
        <v>180</v>
      </c>
      <c r="B18" s="37"/>
      <c r="C18" s="39"/>
      <c r="D18" s="24" t="s">
        <v>82</v>
      </c>
      <c r="E18" s="9">
        <v>135.67</v>
      </c>
      <c r="F18" s="9">
        <v>135.67</v>
      </c>
      <c r="G18" s="9">
        <v>0</v>
      </c>
    </row>
    <row r="19" spans="1:7" ht="12.75">
      <c r="A19" s="49" t="s">
        <v>181</v>
      </c>
      <c r="B19" s="37"/>
      <c r="C19" s="39"/>
      <c r="D19" s="24" t="s">
        <v>83</v>
      </c>
      <c r="E19" s="9">
        <v>0</v>
      </c>
      <c r="F19" s="9">
        <v>0</v>
      </c>
      <c r="G19" s="9">
        <v>0</v>
      </c>
    </row>
    <row r="20" spans="1:7" ht="12.75">
      <c r="A20" s="49" t="s">
        <v>182</v>
      </c>
      <c r="B20" s="37"/>
      <c r="C20" s="39"/>
      <c r="D20" s="24" t="s">
        <v>84</v>
      </c>
      <c r="E20" s="9">
        <v>11.1</v>
      </c>
      <c r="F20" s="9">
        <v>11.1</v>
      </c>
      <c r="G20" s="9">
        <v>0</v>
      </c>
    </row>
    <row r="21" spans="1:7" ht="12.75">
      <c r="A21" s="49" t="s">
        <v>85</v>
      </c>
      <c r="B21" s="37"/>
      <c r="C21" s="39"/>
      <c r="D21" s="24" t="s">
        <v>86</v>
      </c>
      <c r="E21" s="9">
        <v>9.11</v>
      </c>
      <c r="F21" s="9">
        <v>9.11</v>
      </c>
      <c r="G21" s="9">
        <v>0</v>
      </c>
    </row>
    <row r="22" spans="1:7" ht="12.75">
      <c r="A22" s="49" t="s">
        <v>183</v>
      </c>
      <c r="B22" s="37"/>
      <c r="C22" s="39"/>
      <c r="D22" s="24" t="s">
        <v>87</v>
      </c>
      <c r="E22" s="9">
        <v>9.11</v>
      </c>
      <c r="F22" s="9">
        <v>9.11</v>
      </c>
      <c r="G22" s="9">
        <v>0</v>
      </c>
    </row>
    <row r="23" spans="1:7" ht="12.75">
      <c r="A23" s="49" t="s">
        <v>184</v>
      </c>
      <c r="B23" s="37"/>
      <c r="C23" s="39"/>
      <c r="D23" s="24" t="s">
        <v>88</v>
      </c>
      <c r="E23" s="9">
        <v>9.11</v>
      </c>
      <c r="F23" s="9">
        <v>9.11</v>
      </c>
      <c r="G23" s="9">
        <v>0</v>
      </c>
    </row>
    <row r="24" spans="1:7" ht="12.75">
      <c r="A24" s="49"/>
      <c r="B24" s="37"/>
      <c r="C24" s="39"/>
      <c r="D24" s="22" t="s">
        <v>230</v>
      </c>
      <c r="E24" s="9">
        <v>185.06</v>
      </c>
      <c r="F24" s="9">
        <v>185.06</v>
      </c>
      <c r="G24" s="9">
        <v>0</v>
      </c>
    </row>
  </sheetData>
  <sheetProtection/>
  <mergeCells count="25">
    <mergeCell ref="A24:C2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G1"/>
    <mergeCell ref="A2:G2"/>
    <mergeCell ref="A3:D3"/>
    <mergeCell ref="F3:G3"/>
    <mergeCell ref="A4:C4"/>
    <mergeCell ref="A5:C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PageLayoutView="0" workbookViewId="0" topLeftCell="A76">
      <selection activeCell="G5" sqref="G5:I5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6" width="15.140625" style="1" customWidth="1"/>
    <col min="7" max="8" width="3.7109375" style="1" customWidth="1"/>
    <col min="9" max="9" width="26.57421875" style="1" customWidth="1"/>
    <col min="10" max="12" width="15.140625" style="1" customWidth="1"/>
  </cols>
  <sheetData>
    <row r="1" spans="1:12" ht="18" customHeight="1">
      <c r="A1" s="34" t="s">
        <v>251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0" customHeight="1">
      <c r="A2" s="35" t="s">
        <v>252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44" t="s">
        <v>121</v>
      </c>
      <c r="B3" s="33"/>
      <c r="C3" s="33"/>
      <c r="D3" s="33"/>
      <c r="E3" s="33"/>
      <c r="F3" s="33"/>
      <c r="G3" s="34" t="s">
        <v>118</v>
      </c>
      <c r="H3" s="33"/>
      <c r="I3" s="33"/>
      <c r="J3" s="33"/>
      <c r="K3" s="33"/>
      <c r="L3" s="33"/>
    </row>
    <row r="4" spans="1:12" ht="18" customHeight="1">
      <c r="A4" s="36" t="s">
        <v>253</v>
      </c>
      <c r="B4" s="37"/>
      <c r="C4" s="37"/>
      <c r="D4" s="37"/>
      <c r="E4" s="37"/>
      <c r="F4" s="37"/>
      <c r="G4" s="38" t="s">
        <v>253</v>
      </c>
      <c r="H4" s="37"/>
      <c r="I4" s="37"/>
      <c r="J4" s="37"/>
      <c r="K4" s="37"/>
      <c r="L4" s="39"/>
    </row>
    <row r="5" spans="1:12" ht="18" customHeight="1">
      <c r="A5" s="38" t="s">
        <v>254</v>
      </c>
      <c r="B5" s="37"/>
      <c r="C5" s="39"/>
      <c r="D5" s="38" t="s">
        <v>190</v>
      </c>
      <c r="E5" s="37"/>
      <c r="F5" s="39"/>
      <c r="G5" s="38" t="s">
        <v>255</v>
      </c>
      <c r="H5" s="37"/>
      <c r="I5" s="39"/>
      <c r="J5" s="38" t="s">
        <v>190</v>
      </c>
      <c r="K5" s="37"/>
      <c r="L5" s="57"/>
    </row>
    <row r="6" spans="1:12" ht="13.5">
      <c r="A6" s="4" t="s">
        <v>53</v>
      </c>
      <c r="B6" s="4" t="s">
        <v>54</v>
      </c>
      <c r="C6" s="4" t="s">
        <v>55</v>
      </c>
      <c r="D6" s="4" t="s">
        <v>56</v>
      </c>
      <c r="E6" s="4" t="s">
        <v>51</v>
      </c>
      <c r="F6" s="4" t="s">
        <v>52</v>
      </c>
      <c r="G6" s="4" t="s">
        <v>53</v>
      </c>
      <c r="H6" s="4" t="s">
        <v>54</v>
      </c>
      <c r="I6" s="4" t="s">
        <v>55</v>
      </c>
      <c r="J6" s="4" t="s">
        <v>56</v>
      </c>
      <c r="K6" s="4" t="s">
        <v>51</v>
      </c>
      <c r="L6" s="4" t="s">
        <v>52</v>
      </c>
    </row>
    <row r="7" spans="1:12" ht="12.75">
      <c r="A7" s="27" t="s">
        <v>256</v>
      </c>
      <c r="B7" s="27"/>
      <c r="C7" s="27" t="s">
        <v>7</v>
      </c>
      <c r="D7" s="28">
        <f>SUM(D8:D11)</f>
        <v>166.17</v>
      </c>
      <c r="E7" s="28">
        <f>SUM(E8:E11)</f>
        <v>166.17</v>
      </c>
      <c r="F7" s="28">
        <v>0</v>
      </c>
      <c r="G7" s="27" t="s">
        <v>257</v>
      </c>
      <c r="H7" s="27"/>
      <c r="I7" s="7" t="s">
        <v>258</v>
      </c>
      <c r="J7" s="28">
        <f>SUM(J8:J20)</f>
        <v>166.17999999999998</v>
      </c>
      <c r="K7" s="28">
        <f>SUM(K8:K20)</f>
        <v>166.17999999999998</v>
      </c>
      <c r="L7" s="29">
        <v>0</v>
      </c>
    </row>
    <row r="8" spans="1:12" ht="12.75">
      <c r="A8" s="27"/>
      <c r="B8" s="27" t="s">
        <v>71</v>
      </c>
      <c r="C8" s="27" t="s">
        <v>259</v>
      </c>
      <c r="D8" s="28">
        <v>119.66</v>
      </c>
      <c r="E8" s="28">
        <v>119.66</v>
      </c>
      <c r="F8" s="28">
        <v>0</v>
      </c>
      <c r="G8" s="27" t="s">
        <v>260</v>
      </c>
      <c r="H8" s="27" t="s">
        <v>71</v>
      </c>
      <c r="I8" s="7" t="s">
        <v>261</v>
      </c>
      <c r="J8" s="28">
        <v>28.64</v>
      </c>
      <c r="K8" s="28">
        <v>28.64</v>
      </c>
      <c r="L8" s="29">
        <v>0</v>
      </c>
    </row>
    <row r="9" spans="1:12" ht="12.75">
      <c r="A9" s="27"/>
      <c r="B9" s="27" t="s">
        <v>62</v>
      </c>
      <c r="C9" s="27" t="s">
        <v>262</v>
      </c>
      <c r="D9" s="28">
        <v>26.3</v>
      </c>
      <c r="E9" s="28">
        <v>26.3</v>
      </c>
      <c r="F9" s="28">
        <v>0</v>
      </c>
      <c r="G9" s="27" t="s">
        <v>260</v>
      </c>
      <c r="H9" s="27" t="s">
        <v>62</v>
      </c>
      <c r="I9" s="7" t="s">
        <v>263</v>
      </c>
      <c r="J9" s="28">
        <v>49.41</v>
      </c>
      <c r="K9" s="28">
        <v>49.41</v>
      </c>
      <c r="L9" s="29">
        <v>0</v>
      </c>
    </row>
    <row r="10" spans="1:12" ht="12.75">
      <c r="A10" s="27"/>
      <c r="B10" s="27" t="s">
        <v>74</v>
      </c>
      <c r="C10" s="27" t="s">
        <v>264</v>
      </c>
      <c r="D10" s="28">
        <v>9.11</v>
      </c>
      <c r="E10" s="28">
        <v>9.11</v>
      </c>
      <c r="F10" s="28">
        <v>0</v>
      </c>
      <c r="G10" s="27" t="s">
        <v>260</v>
      </c>
      <c r="H10" s="27" t="s">
        <v>74</v>
      </c>
      <c r="I10" s="7" t="s">
        <v>265</v>
      </c>
      <c r="J10" s="28">
        <v>2.17</v>
      </c>
      <c r="K10" s="28">
        <v>2.17</v>
      </c>
      <c r="L10" s="29">
        <v>0</v>
      </c>
    </row>
    <row r="11" spans="1:12" ht="12.75">
      <c r="A11" s="27"/>
      <c r="B11" s="27" t="s">
        <v>76</v>
      </c>
      <c r="C11" s="27" t="s">
        <v>266</v>
      </c>
      <c r="D11" s="28">
        <v>11.1</v>
      </c>
      <c r="E11" s="28">
        <v>11.1</v>
      </c>
      <c r="F11" s="28">
        <v>0</v>
      </c>
      <c r="G11" s="27" t="s">
        <v>260</v>
      </c>
      <c r="H11" s="27" t="s">
        <v>65</v>
      </c>
      <c r="I11" s="7" t="s">
        <v>267</v>
      </c>
      <c r="J11" s="27"/>
      <c r="K11" s="27"/>
      <c r="L11" s="29">
        <v>0</v>
      </c>
    </row>
    <row r="12" spans="1:12" ht="12.75">
      <c r="A12" s="27" t="s">
        <v>268</v>
      </c>
      <c r="B12" s="27"/>
      <c r="C12" s="27" t="s">
        <v>9</v>
      </c>
      <c r="D12" s="28">
        <f>SUM(D13:D20)</f>
        <v>16</v>
      </c>
      <c r="E12" s="28">
        <f>SUM(E13:E20)</f>
        <v>16</v>
      </c>
      <c r="F12" s="28">
        <v>0</v>
      </c>
      <c r="G12" s="27" t="s">
        <v>260</v>
      </c>
      <c r="H12" s="27" t="s">
        <v>198</v>
      </c>
      <c r="I12" s="7" t="s">
        <v>269</v>
      </c>
      <c r="J12" s="28">
        <v>39.44</v>
      </c>
      <c r="K12" s="28">
        <v>39.44</v>
      </c>
      <c r="L12" s="29">
        <v>0</v>
      </c>
    </row>
    <row r="13" spans="1:12" ht="12.75">
      <c r="A13" s="27"/>
      <c r="B13" s="27" t="s">
        <v>71</v>
      </c>
      <c r="C13" s="27" t="s">
        <v>270</v>
      </c>
      <c r="D13" s="28">
        <v>7.8</v>
      </c>
      <c r="E13" s="28">
        <v>7.8</v>
      </c>
      <c r="F13" s="28">
        <v>0</v>
      </c>
      <c r="G13" s="27" t="s">
        <v>260</v>
      </c>
      <c r="H13" s="27" t="s">
        <v>200</v>
      </c>
      <c r="I13" s="7" t="s">
        <v>271</v>
      </c>
      <c r="J13" s="28">
        <v>15.19</v>
      </c>
      <c r="K13" s="28">
        <v>15.19</v>
      </c>
      <c r="L13" s="29">
        <v>0</v>
      </c>
    </row>
    <row r="14" spans="1:12" ht="12.75">
      <c r="A14" s="27"/>
      <c r="B14" s="27" t="s">
        <v>62</v>
      </c>
      <c r="C14" s="27" t="s">
        <v>272</v>
      </c>
      <c r="D14" s="28">
        <v>0.15</v>
      </c>
      <c r="E14" s="28">
        <v>0.15</v>
      </c>
      <c r="F14" s="28">
        <v>0</v>
      </c>
      <c r="G14" s="27" t="s">
        <v>260</v>
      </c>
      <c r="H14" s="27" t="s">
        <v>202</v>
      </c>
      <c r="I14" s="7" t="s">
        <v>273</v>
      </c>
      <c r="J14" s="28">
        <v>6.07</v>
      </c>
      <c r="K14" s="28">
        <v>6.07</v>
      </c>
      <c r="L14" s="29">
        <v>0</v>
      </c>
    </row>
    <row r="15" spans="1:12" ht="12.75">
      <c r="A15" s="27"/>
      <c r="B15" s="27" t="s">
        <v>74</v>
      </c>
      <c r="C15" s="27" t="s">
        <v>274</v>
      </c>
      <c r="D15" s="28">
        <v>0</v>
      </c>
      <c r="E15" s="28">
        <v>0</v>
      </c>
      <c r="F15" s="28">
        <v>0</v>
      </c>
      <c r="G15" s="27" t="s">
        <v>260</v>
      </c>
      <c r="H15" s="27" t="s">
        <v>94</v>
      </c>
      <c r="I15" s="7" t="s">
        <v>275</v>
      </c>
      <c r="J15" s="28">
        <v>3.06</v>
      </c>
      <c r="K15" s="28">
        <v>3.06</v>
      </c>
      <c r="L15" s="29">
        <v>0</v>
      </c>
    </row>
    <row r="16" spans="1:12" ht="12.75">
      <c r="A16" s="27"/>
      <c r="B16" s="27" t="s">
        <v>80</v>
      </c>
      <c r="C16" s="27" t="s">
        <v>276</v>
      </c>
      <c r="D16" s="27"/>
      <c r="E16" s="27"/>
      <c r="F16" s="28">
        <v>0</v>
      </c>
      <c r="G16" s="27" t="s">
        <v>260</v>
      </c>
      <c r="H16" s="27" t="s">
        <v>69</v>
      </c>
      <c r="I16" s="7" t="s">
        <v>277</v>
      </c>
      <c r="J16" s="28">
        <v>1.53</v>
      </c>
      <c r="K16" s="28">
        <v>1.53</v>
      </c>
      <c r="L16" s="29">
        <v>0</v>
      </c>
    </row>
    <row r="17" spans="1:12" ht="12.75">
      <c r="A17" s="27"/>
      <c r="B17" s="27" t="s">
        <v>60</v>
      </c>
      <c r="C17" s="27" t="s">
        <v>278</v>
      </c>
      <c r="D17" s="28">
        <v>0.45</v>
      </c>
      <c r="E17" s="28">
        <v>0.45</v>
      </c>
      <c r="F17" s="28">
        <v>0</v>
      </c>
      <c r="G17" s="27" t="s">
        <v>260</v>
      </c>
      <c r="H17" s="27" t="s">
        <v>95</v>
      </c>
      <c r="I17" s="7" t="s">
        <v>279</v>
      </c>
      <c r="J17" s="28">
        <v>0.46</v>
      </c>
      <c r="K17" s="28">
        <v>0.46</v>
      </c>
      <c r="L17" s="29">
        <v>0</v>
      </c>
    </row>
    <row r="18" spans="1:12" ht="12.75">
      <c r="A18" s="27"/>
      <c r="B18" s="27" t="s">
        <v>65</v>
      </c>
      <c r="C18" s="27" t="s">
        <v>280</v>
      </c>
      <c r="D18" s="28">
        <v>0.6</v>
      </c>
      <c r="E18" s="28">
        <v>0.6</v>
      </c>
      <c r="F18" s="28">
        <v>0</v>
      </c>
      <c r="G18" s="27" t="s">
        <v>260</v>
      </c>
      <c r="H18" s="27" t="s">
        <v>96</v>
      </c>
      <c r="I18" s="7" t="s">
        <v>264</v>
      </c>
      <c r="J18" s="28">
        <v>9.11</v>
      </c>
      <c r="K18" s="28">
        <v>9.11</v>
      </c>
      <c r="L18" s="29">
        <v>0</v>
      </c>
    </row>
    <row r="19" spans="1:12" ht="12.75">
      <c r="A19" s="27"/>
      <c r="B19" s="27" t="s">
        <v>198</v>
      </c>
      <c r="C19" s="27" t="s">
        <v>281</v>
      </c>
      <c r="D19" s="27"/>
      <c r="E19" s="27"/>
      <c r="F19" s="28">
        <v>0</v>
      </c>
      <c r="G19" s="27" t="s">
        <v>260</v>
      </c>
      <c r="H19" s="27" t="s">
        <v>97</v>
      </c>
      <c r="I19" s="7" t="s">
        <v>282</v>
      </c>
      <c r="J19" s="27"/>
      <c r="K19" s="27"/>
      <c r="L19" s="29">
        <v>0</v>
      </c>
    </row>
    <row r="20" spans="1:12" ht="12.75">
      <c r="A20" s="27"/>
      <c r="B20" s="27" t="s">
        <v>200</v>
      </c>
      <c r="C20" s="27" t="s">
        <v>283</v>
      </c>
      <c r="D20" s="28">
        <v>7</v>
      </c>
      <c r="E20" s="28">
        <v>7</v>
      </c>
      <c r="F20" s="28">
        <v>0</v>
      </c>
      <c r="G20" s="27" t="s">
        <v>260</v>
      </c>
      <c r="H20" s="27" t="s">
        <v>76</v>
      </c>
      <c r="I20" s="7" t="s">
        <v>266</v>
      </c>
      <c r="J20" s="28">
        <v>11.1</v>
      </c>
      <c r="K20" s="28">
        <v>11.1</v>
      </c>
      <c r="L20" s="29">
        <v>0</v>
      </c>
    </row>
    <row r="21" spans="1:12" ht="12.75">
      <c r="A21" s="27"/>
      <c r="B21" s="27" t="s">
        <v>202</v>
      </c>
      <c r="C21" s="27" t="s">
        <v>284</v>
      </c>
      <c r="D21" s="28">
        <v>0</v>
      </c>
      <c r="E21" s="28">
        <v>0</v>
      </c>
      <c r="F21" s="28">
        <v>0</v>
      </c>
      <c r="G21" s="27" t="s">
        <v>285</v>
      </c>
      <c r="H21" s="27"/>
      <c r="I21" s="7" t="s">
        <v>286</v>
      </c>
      <c r="J21" s="28">
        <f>SUM(J22:J48)</f>
        <v>16</v>
      </c>
      <c r="K21" s="28">
        <f>SUM(K22:K48)</f>
        <v>16</v>
      </c>
      <c r="L21" s="29">
        <v>0</v>
      </c>
    </row>
    <row r="22" spans="1:12" ht="12.75">
      <c r="A22" s="27"/>
      <c r="B22" s="27" t="s">
        <v>76</v>
      </c>
      <c r="C22" s="27" t="s">
        <v>287</v>
      </c>
      <c r="D22" s="28">
        <v>0</v>
      </c>
      <c r="E22" s="28">
        <v>0</v>
      </c>
      <c r="F22" s="28">
        <v>0</v>
      </c>
      <c r="G22" s="27" t="s">
        <v>260</v>
      </c>
      <c r="H22" s="27" t="s">
        <v>71</v>
      </c>
      <c r="I22" s="7" t="s">
        <v>288</v>
      </c>
      <c r="J22" s="28">
        <v>0.5</v>
      </c>
      <c r="K22" s="28">
        <v>0.5</v>
      </c>
      <c r="L22" s="29">
        <v>0</v>
      </c>
    </row>
    <row r="23" spans="1:12" ht="12.75">
      <c r="A23" s="27" t="s">
        <v>289</v>
      </c>
      <c r="B23" s="27"/>
      <c r="C23" s="27" t="s">
        <v>11</v>
      </c>
      <c r="D23" s="27"/>
      <c r="E23" s="27"/>
      <c r="F23" s="28">
        <v>0</v>
      </c>
      <c r="G23" s="27" t="s">
        <v>260</v>
      </c>
      <c r="H23" s="27" t="s">
        <v>62</v>
      </c>
      <c r="I23" s="7" t="s">
        <v>290</v>
      </c>
      <c r="J23" s="28">
        <v>0.4</v>
      </c>
      <c r="K23" s="28">
        <v>0.4</v>
      </c>
      <c r="L23" s="29">
        <v>0</v>
      </c>
    </row>
    <row r="24" spans="1:12" ht="12.75">
      <c r="A24" s="27"/>
      <c r="B24" s="27" t="s">
        <v>71</v>
      </c>
      <c r="C24" s="27" t="s">
        <v>291</v>
      </c>
      <c r="D24" s="27"/>
      <c r="E24" s="27"/>
      <c r="F24" s="28">
        <v>0</v>
      </c>
      <c r="G24" s="27" t="s">
        <v>260</v>
      </c>
      <c r="H24" s="27" t="s">
        <v>74</v>
      </c>
      <c r="I24" s="7" t="s">
        <v>292</v>
      </c>
      <c r="J24" s="27"/>
      <c r="K24" s="27"/>
      <c r="L24" s="29">
        <v>0</v>
      </c>
    </row>
    <row r="25" spans="1:12" ht="12.75">
      <c r="A25" s="27"/>
      <c r="B25" s="27" t="s">
        <v>62</v>
      </c>
      <c r="C25" s="27" t="s">
        <v>293</v>
      </c>
      <c r="D25" s="27"/>
      <c r="E25" s="27"/>
      <c r="F25" s="28">
        <v>0</v>
      </c>
      <c r="G25" s="27" t="s">
        <v>260</v>
      </c>
      <c r="H25" s="27" t="s">
        <v>80</v>
      </c>
      <c r="I25" s="7" t="s">
        <v>294</v>
      </c>
      <c r="J25" s="27"/>
      <c r="K25" s="27"/>
      <c r="L25" s="29">
        <v>0</v>
      </c>
    </row>
    <row r="26" spans="1:12" ht="12.75">
      <c r="A26" s="27"/>
      <c r="B26" s="27" t="s">
        <v>74</v>
      </c>
      <c r="C26" s="27" t="s">
        <v>295</v>
      </c>
      <c r="D26" s="27"/>
      <c r="E26" s="27"/>
      <c r="F26" s="28">
        <v>0</v>
      </c>
      <c r="G26" s="27" t="s">
        <v>260</v>
      </c>
      <c r="H26" s="27" t="s">
        <v>60</v>
      </c>
      <c r="I26" s="7" t="s">
        <v>296</v>
      </c>
      <c r="J26" s="28">
        <v>0.05</v>
      </c>
      <c r="K26" s="28">
        <v>0.05</v>
      </c>
      <c r="L26" s="29">
        <v>0</v>
      </c>
    </row>
    <row r="27" spans="1:12" ht="12.75">
      <c r="A27" s="27"/>
      <c r="B27" s="27" t="s">
        <v>60</v>
      </c>
      <c r="C27" s="27" t="s">
        <v>297</v>
      </c>
      <c r="D27" s="27"/>
      <c r="E27" s="27"/>
      <c r="F27" s="28">
        <v>0</v>
      </c>
      <c r="G27" s="27" t="s">
        <v>260</v>
      </c>
      <c r="H27" s="27" t="s">
        <v>65</v>
      </c>
      <c r="I27" s="7" t="s">
        <v>298</v>
      </c>
      <c r="J27" s="28">
        <v>0</v>
      </c>
      <c r="K27" s="28">
        <v>0</v>
      </c>
      <c r="L27" s="29">
        <v>0</v>
      </c>
    </row>
    <row r="28" spans="1:12" ht="12.75">
      <c r="A28" s="27"/>
      <c r="B28" s="27" t="s">
        <v>65</v>
      </c>
      <c r="C28" s="27" t="s">
        <v>299</v>
      </c>
      <c r="D28" s="27"/>
      <c r="E28" s="27"/>
      <c r="F28" s="28">
        <v>0</v>
      </c>
      <c r="G28" s="27" t="s">
        <v>260</v>
      </c>
      <c r="H28" s="27" t="s">
        <v>198</v>
      </c>
      <c r="I28" s="7" t="s">
        <v>300</v>
      </c>
      <c r="J28" s="28">
        <v>0.7</v>
      </c>
      <c r="K28" s="28">
        <v>0.7</v>
      </c>
      <c r="L28" s="29">
        <v>0</v>
      </c>
    </row>
    <row r="29" spans="1:12" ht="12.75">
      <c r="A29" s="27"/>
      <c r="B29" s="27" t="s">
        <v>198</v>
      </c>
      <c r="C29" s="27" t="s">
        <v>301</v>
      </c>
      <c r="D29" s="27"/>
      <c r="E29" s="27"/>
      <c r="F29" s="28">
        <v>0</v>
      </c>
      <c r="G29" s="27" t="s">
        <v>260</v>
      </c>
      <c r="H29" s="27" t="s">
        <v>200</v>
      </c>
      <c r="I29" s="7" t="s">
        <v>302</v>
      </c>
      <c r="J29" s="27"/>
      <c r="K29" s="27"/>
      <c r="L29" s="29">
        <v>0</v>
      </c>
    </row>
    <row r="30" spans="1:12" ht="12.75">
      <c r="A30" s="27"/>
      <c r="B30" s="27" t="s">
        <v>76</v>
      </c>
      <c r="C30" s="27" t="s">
        <v>303</v>
      </c>
      <c r="D30" s="27"/>
      <c r="E30" s="27"/>
      <c r="F30" s="28">
        <v>0</v>
      </c>
      <c r="G30" s="27" t="s">
        <v>260</v>
      </c>
      <c r="H30" s="27" t="s">
        <v>202</v>
      </c>
      <c r="I30" s="7" t="s">
        <v>304</v>
      </c>
      <c r="J30" s="27"/>
      <c r="K30" s="27"/>
      <c r="L30" s="29">
        <v>0</v>
      </c>
    </row>
    <row r="31" spans="1:12" ht="12.75">
      <c r="A31" s="27" t="s">
        <v>305</v>
      </c>
      <c r="B31" s="27"/>
      <c r="C31" s="27" t="s">
        <v>13</v>
      </c>
      <c r="D31" s="27"/>
      <c r="E31" s="27"/>
      <c r="F31" s="28">
        <v>0</v>
      </c>
      <c r="G31" s="27" t="s">
        <v>260</v>
      </c>
      <c r="H31" s="27" t="s">
        <v>69</v>
      </c>
      <c r="I31" s="7" t="s">
        <v>306</v>
      </c>
      <c r="J31" s="28">
        <v>0.75</v>
      </c>
      <c r="K31" s="28">
        <v>0.75</v>
      </c>
      <c r="L31" s="29">
        <v>0</v>
      </c>
    </row>
    <row r="32" spans="1:12" ht="12.75">
      <c r="A32" s="27"/>
      <c r="B32" s="27" t="s">
        <v>71</v>
      </c>
      <c r="C32" s="27" t="s">
        <v>291</v>
      </c>
      <c r="D32" s="27"/>
      <c r="E32" s="27"/>
      <c r="F32" s="28">
        <v>0</v>
      </c>
      <c r="G32" s="27" t="s">
        <v>260</v>
      </c>
      <c r="H32" s="27" t="s">
        <v>95</v>
      </c>
      <c r="I32" s="7" t="s">
        <v>281</v>
      </c>
      <c r="J32" s="27"/>
      <c r="K32" s="27"/>
      <c r="L32" s="29">
        <v>0</v>
      </c>
    </row>
    <row r="33" spans="1:12" ht="12.75">
      <c r="A33" s="27"/>
      <c r="B33" s="27" t="s">
        <v>62</v>
      </c>
      <c r="C33" s="27" t="s">
        <v>293</v>
      </c>
      <c r="D33" s="27"/>
      <c r="E33" s="27"/>
      <c r="F33" s="28">
        <v>0</v>
      </c>
      <c r="G33" s="27" t="s">
        <v>260</v>
      </c>
      <c r="H33" s="27" t="s">
        <v>96</v>
      </c>
      <c r="I33" s="7" t="s">
        <v>284</v>
      </c>
      <c r="J33" s="28">
        <v>0</v>
      </c>
      <c r="K33" s="28">
        <v>0</v>
      </c>
      <c r="L33" s="29">
        <v>0</v>
      </c>
    </row>
    <row r="34" spans="1:12" ht="12.75">
      <c r="A34" s="27"/>
      <c r="B34" s="27" t="s">
        <v>74</v>
      </c>
      <c r="C34" s="27" t="s">
        <v>295</v>
      </c>
      <c r="D34" s="27"/>
      <c r="E34" s="27"/>
      <c r="F34" s="28">
        <v>0</v>
      </c>
      <c r="G34" s="27" t="s">
        <v>260</v>
      </c>
      <c r="H34" s="27" t="s">
        <v>97</v>
      </c>
      <c r="I34" s="7" t="s">
        <v>307</v>
      </c>
      <c r="J34" s="27"/>
      <c r="K34" s="27"/>
      <c r="L34" s="29">
        <v>0</v>
      </c>
    </row>
    <row r="35" spans="1:12" ht="12.75">
      <c r="A35" s="27"/>
      <c r="B35" s="27" t="s">
        <v>80</v>
      </c>
      <c r="C35" s="27" t="s">
        <v>299</v>
      </c>
      <c r="D35" s="27"/>
      <c r="E35" s="27"/>
      <c r="F35" s="28">
        <v>0</v>
      </c>
      <c r="G35" s="27" t="s">
        <v>260</v>
      </c>
      <c r="H35" s="27" t="s">
        <v>98</v>
      </c>
      <c r="I35" s="7" t="s">
        <v>272</v>
      </c>
      <c r="J35" s="28">
        <v>0.15</v>
      </c>
      <c r="K35" s="28">
        <v>0.15</v>
      </c>
      <c r="L35" s="29">
        <v>0</v>
      </c>
    </row>
    <row r="36" spans="1:12" ht="12.75">
      <c r="A36" s="27"/>
      <c r="B36" s="27" t="s">
        <v>60</v>
      </c>
      <c r="C36" s="27" t="s">
        <v>301</v>
      </c>
      <c r="D36" s="27"/>
      <c r="E36" s="27"/>
      <c r="F36" s="28">
        <v>0</v>
      </c>
      <c r="G36" s="27" t="s">
        <v>260</v>
      </c>
      <c r="H36" s="27" t="s">
        <v>99</v>
      </c>
      <c r="I36" s="7" t="s">
        <v>274</v>
      </c>
      <c r="J36" s="28">
        <v>0</v>
      </c>
      <c r="K36" s="28">
        <v>0</v>
      </c>
      <c r="L36" s="29">
        <v>0</v>
      </c>
    </row>
    <row r="37" spans="1:12" ht="12.75">
      <c r="A37" s="27"/>
      <c r="B37" s="27" t="s">
        <v>76</v>
      </c>
      <c r="C37" s="27" t="s">
        <v>303</v>
      </c>
      <c r="D37" s="27"/>
      <c r="E37" s="27"/>
      <c r="F37" s="28">
        <v>0</v>
      </c>
      <c r="G37" s="27" t="s">
        <v>260</v>
      </c>
      <c r="H37" s="27" t="s">
        <v>100</v>
      </c>
      <c r="I37" s="7" t="s">
        <v>280</v>
      </c>
      <c r="J37" s="28">
        <v>0.6</v>
      </c>
      <c r="K37" s="28">
        <v>0.6</v>
      </c>
      <c r="L37" s="29">
        <v>0</v>
      </c>
    </row>
    <row r="38" spans="1:12" ht="12.75">
      <c r="A38" s="27" t="s">
        <v>308</v>
      </c>
      <c r="B38" s="27"/>
      <c r="C38" s="27" t="s">
        <v>15</v>
      </c>
      <c r="D38" s="27"/>
      <c r="E38" s="27"/>
      <c r="F38" s="28">
        <v>0</v>
      </c>
      <c r="G38" s="27" t="s">
        <v>260</v>
      </c>
      <c r="H38" s="27" t="s">
        <v>101</v>
      </c>
      <c r="I38" s="7" t="s">
        <v>309</v>
      </c>
      <c r="J38" s="27"/>
      <c r="K38" s="27"/>
      <c r="L38" s="29">
        <v>0</v>
      </c>
    </row>
    <row r="39" spans="1:12" ht="12.75">
      <c r="A39" s="27"/>
      <c r="B39" s="27" t="s">
        <v>71</v>
      </c>
      <c r="C39" s="27" t="s">
        <v>258</v>
      </c>
      <c r="D39" s="27"/>
      <c r="E39" s="27"/>
      <c r="F39" s="28">
        <v>0</v>
      </c>
      <c r="G39" s="27" t="s">
        <v>260</v>
      </c>
      <c r="H39" s="27" t="s">
        <v>105</v>
      </c>
      <c r="I39" s="7" t="s">
        <v>310</v>
      </c>
      <c r="J39" s="27"/>
      <c r="K39" s="27"/>
      <c r="L39" s="29">
        <v>0</v>
      </c>
    </row>
    <row r="40" spans="1:12" ht="12.75">
      <c r="A40" s="27"/>
      <c r="B40" s="27" t="s">
        <v>62</v>
      </c>
      <c r="C40" s="27" t="s">
        <v>286</v>
      </c>
      <c r="D40" s="27"/>
      <c r="E40" s="27"/>
      <c r="F40" s="28">
        <v>0</v>
      </c>
      <c r="G40" s="27" t="s">
        <v>260</v>
      </c>
      <c r="H40" s="27" t="s">
        <v>106</v>
      </c>
      <c r="I40" s="7" t="s">
        <v>311</v>
      </c>
      <c r="J40" s="27"/>
      <c r="K40" s="27"/>
      <c r="L40" s="29">
        <v>0</v>
      </c>
    </row>
    <row r="41" spans="1:12" ht="12.75">
      <c r="A41" s="27"/>
      <c r="B41" s="27" t="s">
        <v>76</v>
      </c>
      <c r="C41" s="27" t="s">
        <v>312</v>
      </c>
      <c r="D41" s="27"/>
      <c r="E41" s="27"/>
      <c r="F41" s="28">
        <v>0</v>
      </c>
      <c r="G41" s="27" t="s">
        <v>260</v>
      </c>
      <c r="H41" s="27" t="s">
        <v>107</v>
      </c>
      <c r="I41" s="7" t="s">
        <v>313</v>
      </c>
      <c r="J41" s="28">
        <v>0.45</v>
      </c>
      <c r="K41" s="28">
        <v>0.45</v>
      </c>
      <c r="L41" s="29">
        <v>0</v>
      </c>
    </row>
    <row r="42" spans="1:12" ht="12.75">
      <c r="A42" s="27" t="s">
        <v>314</v>
      </c>
      <c r="B42" s="27"/>
      <c r="C42" s="27" t="s">
        <v>17</v>
      </c>
      <c r="D42" s="27"/>
      <c r="E42" s="27"/>
      <c r="F42" s="28">
        <v>0</v>
      </c>
      <c r="G42" s="27" t="s">
        <v>260</v>
      </c>
      <c r="H42" s="27" t="s">
        <v>108</v>
      </c>
      <c r="I42" s="7" t="s">
        <v>278</v>
      </c>
      <c r="J42" s="27"/>
      <c r="K42" s="27"/>
      <c r="L42" s="29">
        <v>0</v>
      </c>
    </row>
    <row r="43" spans="1:12" ht="12.75">
      <c r="A43" s="27"/>
      <c r="B43" s="27" t="s">
        <v>71</v>
      </c>
      <c r="C43" s="27" t="s">
        <v>315</v>
      </c>
      <c r="D43" s="27"/>
      <c r="E43" s="27"/>
      <c r="F43" s="28">
        <v>0</v>
      </c>
      <c r="G43" s="27" t="s">
        <v>260</v>
      </c>
      <c r="H43" s="27" t="s">
        <v>109</v>
      </c>
      <c r="I43" s="7" t="s">
        <v>316</v>
      </c>
      <c r="J43" s="28">
        <v>0</v>
      </c>
      <c r="K43" s="28">
        <v>0</v>
      </c>
      <c r="L43" s="29">
        <v>0</v>
      </c>
    </row>
    <row r="44" spans="1:12" ht="12.75">
      <c r="A44" s="27"/>
      <c r="B44" s="27" t="s">
        <v>62</v>
      </c>
      <c r="C44" s="27" t="s">
        <v>317</v>
      </c>
      <c r="D44" s="27"/>
      <c r="E44" s="27"/>
      <c r="F44" s="28">
        <v>0</v>
      </c>
      <c r="G44" s="27" t="s">
        <v>260</v>
      </c>
      <c r="H44" s="27" t="s">
        <v>110</v>
      </c>
      <c r="I44" s="7" t="s">
        <v>318</v>
      </c>
      <c r="J44" s="28">
        <v>0</v>
      </c>
      <c r="K44" s="28">
        <v>0</v>
      </c>
      <c r="L44" s="29">
        <v>0</v>
      </c>
    </row>
    <row r="45" spans="1:12" ht="12.75">
      <c r="A45" s="27" t="s">
        <v>319</v>
      </c>
      <c r="B45" s="27"/>
      <c r="C45" s="27" t="s">
        <v>19</v>
      </c>
      <c r="D45" s="27"/>
      <c r="E45" s="27"/>
      <c r="F45" s="28">
        <v>0</v>
      </c>
      <c r="G45" s="27" t="s">
        <v>260</v>
      </c>
      <c r="H45" s="27" t="s">
        <v>111</v>
      </c>
      <c r="I45" s="7" t="s">
        <v>283</v>
      </c>
      <c r="J45" s="28">
        <v>7</v>
      </c>
      <c r="K45" s="28">
        <v>7</v>
      </c>
      <c r="L45" s="29">
        <v>0</v>
      </c>
    </row>
    <row r="46" spans="1:12" ht="12.75">
      <c r="A46" s="27"/>
      <c r="B46" s="27" t="s">
        <v>71</v>
      </c>
      <c r="C46" s="27" t="s">
        <v>320</v>
      </c>
      <c r="D46" s="27"/>
      <c r="E46" s="27"/>
      <c r="F46" s="28">
        <v>0</v>
      </c>
      <c r="G46" s="27" t="s">
        <v>260</v>
      </c>
      <c r="H46" s="27" t="s">
        <v>112</v>
      </c>
      <c r="I46" s="7" t="s">
        <v>321</v>
      </c>
      <c r="J46" s="28">
        <v>5.4</v>
      </c>
      <c r="K46" s="28">
        <v>5.4</v>
      </c>
      <c r="L46" s="29">
        <v>0</v>
      </c>
    </row>
    <row r="47" spans="1:12" ht="12.75">
      <c r="A47" s="27"/>
      <c r="B47" s="27" t="s">
        <v>62</v>
      </c>
      <c r="C47" s="27" t="s">
        <v>322</v>
      </c>
      <c r="D47" s="27"/>
      <c r="E47" s="27"/>
      <c r="F47" s="28">
        <v>0</v>
      </c>
      <c r="G47" s="27" t="s">
        <v>260</v>
      </c>
      <c r="H47" s="27" t="s">
        <v>113</v>
      </c>
      <c r="I47" s="7" t="s">
        <v>323</v>
      </c>
      <c r="J47" s="27"/>
      <c r="K47" s="27"/>
      <c r="L47" s="29">
        <v>0</v>
      </c>
    </row>
    <row r="48" spans="1:12" ht="12.75">
      <c r="A48" s="27"/>
      <c r="B48" s="27" t="s">
        <v>76</v>
      </c>
      <c r="C48" s="27" t="s">
        <v>324</v>
      </c>
      <c r="D48" s="27"/>
      <c r="E48" s="27"/>
      <c r="F48" s="28">
        <v>0</v>
      </c>
      <c r="G48" s="27" t="s">
        <v>260</v>
      </c>
      <c r="H48" s="27" t="s">
        <v>76</v>
      </c>
      <c r="I48" s="7" t="s">
        <v>287</v>
      </c>
      <c r="J48" s="28">
        <v>0</v>
      </c>
      <c r="K48" s="28">
        <v>0</v>
      </c>
      <c r="L48" s="29">
        <v>0</v>
      </c>
    </row>
    <row r="49" spans="1:12" ht="12.75">
      <c r="A49" s="27" t="s">
        <v>325</v>
      </c>
      <c r="B49" s="27"/>
      <c r="C49" s="27" t="s">
        <v>21</v>
      </c>
      <c r="D49" s="27"/>
      <c r="E49" s="27"/>
      <c r="F49" s="28">
        <v>0</v>
      </c>
      <c r="G49" s="27" t="s">
        <v>326</v>
      </c>
      <c r="H49" s="27"/>
      <c r="I49" s="7" t="s">
        <v>23</v>
      </c>
      <c r="J49" s="28">
        <v>2.88</v>
      </c>
      <c r="K49" s="28">
        <v>2.88</v>
      </c>
      <c r="L49" s="29">
        <v>0</v>
      </c>
    </row>
    <row r="50" spans="1:12" ht="12.75">
      <c r="A50" s="27"/>
      <c r="B50" s="27" t="s">
        <v>71</v>
      </c>
      <c r="C50" s="27" t="s">
        <v>327</v>
      </c>
      <c r="D50" s="27"/>
      <c r="E50" s="27"/>
      <c r="F50" s="28">
        <v>0</v>
      </c>
      <c r="G50" s="27" t="s">
        <v>260</v>
      </c>
      <c r="H50" s="27" t="s">
        <v>71</v>
      </c>
      <c r="I50" s="7" t="s">
        <v>328</v>
      </c>
      <c r="J50" s="27"/>
      <c r="K50" s="27"/>
      <c r="L50" s="29">
        <v>0</v>
      </c>
    </row>
    <row r="51" spans="1:12" ht="12.75">
      <c r="A51" s="27"/>
      <c r="B51" s="27" t="s">
        <v>62</v>
      </c>
      <c r="C51" s="27" t="s">
        <v>329</v>
      </c>
      <c r="D51" s="27"/>
      <c r="E51" s="27"/>
      <c r="F51" s="28">
        <v>0</v>
      </c>
      <c r="G51" s="27" t="s">
        <v>260</v>
      </c>
      <c r="H51" s="27" t="s">
        <v>62</v>
      </c>
      <c r="I51" s="7" t="s">
        <v>330</v>
      </c>
      <c r="J51" s="28">
        <v>2.88</v>
      </c>
      <c r="K51" s="28">
        <v>2.88</v>
      </c>
      <c r="L51" s="29">
        <v>0</v>
      </c>
    </row>
    <row r="52" spans="1:12" ht="12.75">
      <c r="A52" s="27" t="s">
        <v>331</v>
      </c>
      <c r="B52" s="27"/>
      <c r="C52" s="27" t="s">
        <v>23</v>
      </c>
      <c r="D52" s="28">
        <v>2.88</v>
      </c>
      <c r="E52" s="28">
        <v>2.88</v>
      </c>
      <c r="F52" s="28">
        <v>0</v>
      </c>
      <c r="G52" s="27" t="s">
        <v>260</v>
      </c>
      <c r="H52" s="27" t="s">
        <v>74</v>
      </c>
      <c r="I52" s="7" t="s">
        <v>332</v>
      </c>
      <c r="J52" s="27"/>
      <c r="K52" s="27"/>
      <c r="L52" s="29">
        <v>0</v>
      </c>
    </row>
    <row r="53" spans="1:12" ht="12.75">
      <c r="A53" s="27"/>
      <c r="B53" s="27" t="s">
        <v>71</v>
      </c>
      <c r="C53" s="27" t="s">
        <v>333</v>
      </c>
      <c r="D53" s="27"/>
      <c r="E53" s="27"/>
      <c r="F53" s="28">
        <v>0</v>
      </c>
      <c r="G53" s="27" t="s">
        <v>260</v>
      </c>
      <c r="H53" s="27" t="s">
        <v>80</v>
      </c>
      <c r="I53" s="7" t="s">
        <v>334</v>
      </c>
      <c r="J53" s="27"/>
      <c r="K53" s="27"/>
      <c r="L53" s="29">
        <v>0</v>
      </c>
    </row>
    <row r="54" spans="1:12" ht="12.75">
      <c r="A54" s="27"/>
      <c r="B54" s="27" t="s">
        <v>62</v>
      </c>
      <c r="C54" s="27" t="s">
        <v>335</v>
      </c>
      <c r="D54" s="27"/>
      <c r="E54" s="27"/>
      <c r="F54" s="28">
        <v>0</v>
      </c>
      <c r="G54" s="27" t="s">
        <v>260</v>
      </c>
      <c r="H54" s="27" t="s">
        <v>60</v>
      </c>
      <c r="I54" s="7" t="s">
        <v>336</v>
      </c>
      <c r="J54" s="27"/>
      <c r="K54" s="27"/>
      <c r="L54" s="29">
        <v>0</v>
      </c>
    </row>
    <row r="55" spans="1:12" ht="12.75">
      <c r="A55" s="27"/>
      <c r="B55" s="27" t="s">
        <v>74</v>
      </c>
      <c r="C55" s="27" t="s">
        <v>337</v>
      </c>
      <c r="D55" s="27"/>
      <c r="E55" s="27"/>
      <c r="F55" s="28">
        <v>0</v>
      </c>
      <c r="G55" s="27" t="s">
        <v>260</v>
      </c>
      <c r="H55" s="27" t="s">
        <v>65</v>
      </c>
      <c r="I55" s="7" t="s">
        <v>338</v>
      </c>
      <c r="J55" s="27"/>
      <c r="K55" s="27"/>
      <c r="L55" s="29">
        <v>0</v>
      </c>
    </row>
    <row r="56" spans="1:12" ht="12.75">
      <c r="A56" s="27"/>
      <c r="B56" s="27" t="s">
        <v>60</v>
      </c>
      <c r="C56" s="27" t="s">
        <v>339</v>
      </c>
      <c r="D56" s="28">
        <v>2.88</v>
      </c>
      <c r="E56" s="28">
        <v>2.88</v>
      </c>
      <c r="F56" s="28">
        <v>0</v>
      </c>
      <c r="G56" s="27" t="s">
        <v>260</v>
      </c>
      <c r="H56" s="27" t="s">
        <v>198</v>
      </c>
      <c r="I56" s="7" t="s">
        <v>340</v>
      </c>
      <c r="J56" s="27"/>
      <c r="K56" s="27"/>
      <c r="L56" s="29">
        <v>0</v>
      </c>
    </row>
    <row r="57" spans="1:12" ht="12.75">
      <c r="A57" s="27"/>
      <c r="B57" s="27" t="s">
        <v>76</v>
      </c>
      <c r="C57" s="27" t="s">
        <v>341</v>
      </c>
      <c r="D57" s="27"/>
      <c r="E57" s="27"/>
      <c r="F57" s="28">
        <v>0</v>
      </c>
      <c r="G57" s="27" t="s">
        <v>260</v>
      </c>
      <c r="H57" s="27" t="s">
        <v>200</v>
      </c>
      <c r="I57" s="7" t="s">
        <v>335</v>
      </c>
      <c r="J57" s="27"/>
      <c r="K57" s="27"/>
      <c r="L57" s="29">
        <v>0</v>
      </c>
    </row>
    <row r="58" spans="1:12" ht="12.75">
      <c r="A58" s="27" t="s">
        <v>342</v>
      </c>
      <c r="B58" s="27"/>
      <c r="C58" s="27" t="s">
        <v>25</v>
      </c>
      <c r="D58" s="27"/>
      <c r="E58" s="27"/>
      <c r="F58" s="28">
        <v>0</v>
      </c>
      <c r="G58" s="27" t="s">
        <v>260</v>
      </c>
      <c r="H58" s="27" t="s">
        <v>202</v>
      </c>
      <c r="I58" s="7" t="s">
        <v>343</v>
      </c>
      <c r="J58" s="27"/>
      <c r="K58" s="27"/>
      <c r="L58" s="29">
        <v>0</v>
      </c>
    </row>
    <row r="59" spans="1:12" ht="12.75">
      <c r="A59" s="27"/>
      <c r="B59" s="27" t="s">
        <v>62</v>
      </c>
      <c r="C59" s="27" t="s">
        <v>344</v>
      </c>
      <c r="D59" s="27"/>
      <c r="E59" s="27"/>
      <c r="F59" s="28">
        <v>0</v>
      </c>
      <c r="G59" s="27" t="s">
        <v>260</v>
      </c>
      <c r="H59" s="27" t="s">
        <v>94</v>
      </c>
      <c r="I59" s="7" t="s">
        <v>337</v>
      </c>
      <c r="J59" s="27"/>
      <c r="K59" s="27"/>
      <c r="L59" s="29">
        <v>0</v>
      </c>
    </row>
    <row r="60" spans="1:12" ht="12.75">
      <c r="A60" s="27"/>
      <c r="B60" s="27" t="s">
        <v>74</v>
      </c>
      <c r="C60" s="27" t="s">
        <v>345</v>
      </c>
      <c r="D60" s="27"/>
      <c r="E60" s="27"/>
      <c r="F60" s="28">
        <v>0</v>
      </c>
      <c r="G60" s="27" t="s">
        <v>260</v>
      </c>
      <c r="H60" s="27" t="s">
        <v>76</v>
      </c>
      <c r="I60" s="7" t="s">
        <v>346</v>
      </c>
      <c r="J60" s="27"/>
      <c r="K60" s="27"/>
      <c r="L60" s="29">
        <v>0</v>
      </c>
    </row>
    <row r="61" spans="1:12" ht="12.75">
      <c r="A61" s="27" t="s">
        <v>347</v>
      </c>
      <c r="B61" s="27"/>
      <c r="C61" s="27" t="s">
        <v>27</v>
      </c>
      <c r="D61" s="27"/>
      <c r="E61" s="27"/>
      <c r="F61" s="28">
        <v>0</v>
      </c>
      <c r="G61" s="27" t="s">
        <v>348</v>
      </c>
      <c r="H61" s="27"/>
      <c r="I61" s="7" t="s">
        <v>27</v>
      </c>
      <c r="J61" s="27"/>
      <c r="K61" s="27"/>
      <c r="L61" s="29">
        <v>0</v>
      </c>
    </row>
    <row r="62" spans="1:12" ht="12.75">
      <c r="A62" s="27"/>
      <c r="B62" s="27" t="s">
        <v>71</v>
      </c>
      <c r="C62" s="27" t="s">
        <v>349</v>
      </c>
      <c r="D62" s="27"/>
      <c r="E62" s="27"/>
      <c r="F62" s="28">
        <v>0</v>
      </c>
      <c r="G62" s="27" t="s">
        <v>260</v>
      </c>
      <c r="H62" s="27" t="s">
        <v>71</v>
      </c>
      <c r="I62" s="7" t="s">
        <v>349</v>
      </c>
      <c r="J62" s="27"/>
      <c r="K62" s="27"/>
      <c r="L62" s="29">
        <v>0</v>
      </c>
    </row>
    <row r="63" spans="1:12" ht="12.75">
      <c r="A63" s="27"/>
      <c r="B63" s="27" t="s">
        <v>62</v>
      </c>
      <c r="C63" s="27" t="s">
        <v>350</v>
      </c>
      <c r="D63" s="27"/>
      <c r="E63" s="27"/>
      <c r="F63" s="28">
        <v>0</v>
      </c>
      <c r="G63" s="27" t="s">
        <v>260</v>
      </c>
      <c r="H63" s="27" t="s">
        <v>62</v>
      </c>
      <c r="I63" s="7" t="s">
        <v>350</v>
      </c>
      <c r="J63" s="27"/>
      <c r="K63" s="27"/>
      <c r="L63" s="29">
        <v>0</v>
      </c>
    </row>
    <row r="64" spans="1:12" ht="12.75">
      <c r="A64" s="27"/>
      <c r="B64" s="27" t="s">
        <v>74</v>
      </c>
      <c r="C64" s="27" t="s">
        <v>351</v>
      </c>
      <c r="D64" s="27"/>
      <c r="E64" s="27"/>
      <c r="F64" s="28">
        <v>0</v>
      </c>
      <c r="G64" s="27" t="s">
        <v>260</v>
      </c>
      <c r="H64" s="27" t="s">
        <v>74</v>
      </c>
      <c r="I64" s="7" t="s">
        <v>351</v>
      </c>
      <c r="J64" s="27"/>
      <c r="K64" s="27"/>
      <c r="L64" s="29">
        <v>0</v>
      </c>
    </row>
    <row r="65" spans="1:12" ht="12.75">
      <c r="A65" s="27"/>
      <c r="B65" s="27" t="s">
        <v>80</v>
      </c>
      <c r="C65" s="27" t="s">
        <v>352</v>
      </c>
      <c r="D65" s="27"/>
      <c r="E65" s="27"/>
      <c r="F65" s="28">
        <v>0</v>
      </c>
      <c r="G65" s="27" t="s">
        <v>260</v>
      </c>
      <c r="H65" s="27" t="s">
        <v>80</v>
      </c>
      <c r="I65" s="7" t="s">
        <v>352</v>
      </c>
      <c r="J65" s="27"/>
      <c r="K65" s="27"/>
      <c r="L65" s="29">
        <v>0</v>
      </c>
    </row>
    <row r="66" spans="1:12" ht="12.75">
      <c r="A66" s="27" t="s">
        <v>353</v>
      </c>
      <c r="B66" s="27"/>
      <c r="C66" s="27" t="s">
        <v>29</v>
      </c>
      <c r="D66" s="27"/>
      <c r="E66" s="27"/>
      <c r="F66" s="28">
        <v>0</v>
      </c>
      <c r="G66" s="27" t="s">
        <v>354</v>
      </c>
      <c r="H66" s="27"/>
      <c r="I66" s="7" t="s">
        <v>355</v>
      </c>
      <c r="J66" s="27"/>
      <c r="K66" s="27"/>
      <c r="L66" s="29">
        <v>0</v>
      </c>
    </row>
    <row r="67" spans="1:12" ht="12.75">
      <c r="A67" s="27"/>
      <c r="B67" s="27" t="s">
        <v>71</v>
      </c>
      <c r="C67" s="27" t="s">
        <v>356</v>
      </c>
      <c r="D67" s="27"/>
      <c r="E67" s="27"/>
      <c r="F67" s="28">
        <v>0</v>
      </c>
      <c r="G67" s="27" t="s">
        <v>260</v>
      </c>
      <c r="H67" s="27" t="s">
        <v>71</v>
      </c>
      <c r="I67" s="7" t="s">
        <v>357</v>
      </c>
      <c r="J67" s="27"/>
      <c r="K67" s="27"/>
      <c r="L67" s="29">
        <v>0</v>
      </c>
    </row>
    <row r="68" spans="1:12" ht="12.75">
      <c r="A68" s="27"/>
      <c r="B68" s="27" t="s">
        <v>62</v>
      </c>
      <c r="C68" s="27" t="s">
        <v>358</v>
      </c>
      <c r="D68" s="27"/>
      <c r="E68" s="27"/>
      <c r="F68" s="28">
        <v>0</v>
      </c>
      <c r="G68" s="27" t="s">
        <v>260</v>
      </c>
      <c r="H68" s="27" t="s">
        <v>62</v>
      </c>
      <c r="I68" s="7" t="s">
        <v>359</v>
      </c>
      <c r="J68" s="27"/>
      <c r="K68" s="27"/>
      <c r="L68" s="29">
        <v>0</v>
      </c>
    </row>
    <row r="69" spans="1:12" ht="12.75">
      <c r="A69" s="27" t="s">
        <v>360</v>
      </c>
      <c r="B69" s="27"/>
      <c r="C69" s="27" t="s">
        <v>31</v>
      </c>
      <c r="D69" s="27"/>
      <c r="E69" s="27"/>
      <c r="F69" s="28">
        <v>0</v>
      </c>
      <c r="G69" s="27" t="s">
        <v>260</v>
      </c>
      <c r="H69" s="27" t="s">
        <v>74</v>
      </c>
      <c r="I69" s="7" t="s">
        <v>361</v>
      </c>
      <c r="J69" s="27"/>
      <c r="K69" s="27"/>
      <c r="L69" s="29">
        <v>0</v>
      </c>
    </row>
    <row r="70" spans="1:12" ht="12.75">
      <c r="A70" s="27"/>
      <c r="B70" s="27" t="s">
        <v>71</v>
      </c>
      <c r="C70" s="27" t="s">
        <v>362</v>
      </c>
      <c r="D70" s="27"/>
      <c r="E70" s="27"/>
      <c r="F70" s="28">
        <v>0</v>
      </c>
      <c r="G70" s="27" t="s">
        <v>260</v>
      </c>
      <c r="H70" s="27" t="s">
        <v>60</v>
      </c>
      <c r="I70" s="7" t="s">
        <v>293</v>
      </c>
      <c r="J70" s="27"/>
      <c r="K70" s="27"/>
      <c r="L70" s="29">
        <v>0</v>
      </c>
    </row>
    <row r="71" spans="1:12" ht="12.75">
      <c r="A71" s="27"/>
      <c r="B71" s="27" t="s">
        <v>62</v>
      </c>
      <c r="C71" s="27" t="s">
        <v>363</v>
      </c>
      <c r="D71" s="27"/>
      <c r="E71" s="27"/>
      <c r="F71" s="28">
        <v>0</v>
      </c>
      <c r="G71" s="27" t="s">
        <v>260</v>
      </c>
      <c r="H71" s="27" t="s">
        <v>65</v>
      </c>
      <c r="I71" s="7" t="s">
        <v>301</v>
      </c>
      <c r="J71" s="27"/>
      <c r="K71" s="27"/>
      <c r="L71" s="29">
        <v>0</v>
      </c>
    </row>
    <row r="72" spans="1:12" ht="12.75">
      <c r="A72" s="27"/>
      <c r="B72" s="27" t="s">
        <v>74</v>
      </c>
      <c r="C72" s="27" t="s">
        <v>364</v>
      </c>
      <c r="D72" s="27"/>
      <c r="E72" s="27"/>
      <c r="F72" s="28">
        <v>0</v>
      </c>
      <c r="G72" s="27" t="s">
        <v>260</v>
      </c>
      <c r="H72" s="27" t="s">
        <v>198</v>
      </c>
      <c r="I72" s="7" t="s">
        <v>365</v>
      </c>
      <c r="J72" s="27"/>
      <c r="K72" s="27"/>
      <c r="L72" s="29">
        <v>0</v>
      </c>
    </row>
    <row r="73" spans="1:12" ht="12.75">
      <c r="A73" s="27"/>
      <c r="B73" s="27" t="s">
        <v>80</v>
      </c>
      <c r="C73" s="27" t="s">
        <v>366</v>
      </c>
      <c r="D73" s="27"/>
      <c r="E73" s="27"/>
      <c r="F73" s="28">
        <v>0</v>
      </c>
      <c r="G73" s="27" t="s">
        <v>260</v>
      </c>
      <c r="H73" s="27" t="s">
        <v>200</v>
      </c>
      <c r="I73" s="7" t="s">
        <v>367</v>
      </c>
      <c r="J73" s="27"/>
      <c r="K73" s="27"/>
      <c r="L73" s="29">
        <v>0</v>
      </c>
    </row>
    <row r="74" spans="1:12" ht="12.75">
      <c r="A74" s="27" t="s">
        <v>368</v>
      </c>
      <c r="B74" s="27"/>
      <c r="C74" s="27" t="s">
        <v>33</v>
      </c>
      <c r="D74" s="27"/>
      <c r="E74" s="27"/>
      <c r="F74" s="28">
        <v>0</v>
      </c>
      <c r="G74" s="27" t="s">
        <v>260</v>
      </c>
      <c r="H74" s="27" t="s">
        <v>96</v>
      </c>
      <c r="I74" s="7" t="s">
        <v>295</v>
      </c>
      <c r="J74" s="27"/>
      <c r="K74" s="27"/>
      <c r="L74" s="29">
        <v>0</v>
      </c>
    </row>
    <row r="75" spans="1:12" ht="12.75">
      <c r="A75" s="27"/>
      <c r="B75" s="27" t="s">
        <v>71</v>
      </c>
      <c r="C75" s="27" t="s">
        <v>369</v>
      </c>
      <c r="D75" s="27"/>
      <c r="E75" s="27"/>
      <c r="F75" s="28">
        <v>0</v>
      </c>
      <c r="G75" s="27" t="s">
        <v>260</v>
      </c>
      <c r="H75" s="27" t="s">
        <v>102</v>
      </c>
      <c r="I75" s="7" t="s">
        <v>370</v>
      </c>
      <c r="J75" s="27"/>
      <c r="K75" s="27"/>
      <c r="L75" s="29">
        <v>0</v>
      </c>
    </row>
    <row r="76" spans="1:12" ht="12.75">
      <c r="A76" s="27"/>
      <c r="B76" s="27" t="s">
        <v>62</v>
      </c>
      <c r="C76" s="27" t="s">
        <v>371</v>
      </c>
      <c r="D76" s="27"/>
      <c r="E76" s="27"/>
      <c r="F76" s="28">
        <v>0</v>
      </c>
      <c r="G76" s="27" t="s">
        <v>260</v>
      </c>
      <c r="H76" s="27" t="s">
        <v>103</v>
      </c>
      <c r="I76" s="7" t="s">
        <v>372</v>
      </c>
      <c r="J76" s="27"/>
      <c r="K76" s="27"/>
      <c r="L76" s="29">
        <v>0</v>
      </c>
    </row>
    <row r="77" spans="1:12" ht="12.75">
      <c r="A77" s="27" t="s">
        <v>373</v>
      </c>
      <c r="B77" s="27"/>
      <c r="C77" s="27" t="s">
        <v>35</v>
      </c>
      <c r="D77" s="27"/>
      <c r="E77" s="27"/>
      <c r="F77" s="28">
        <v>0</v>
      </c>
      <c r="G77" s="27" t="s">
        <v>260</v>
      </c>
      <c r="H77" s="27" t="s">
        <v>104</v>
      </c>
      <c r="I77" s="7" t="s">
        <v>374</v>
      </c>
      <c r="J77" s="27"/>
      <c r="K77" s="27"/>
      <c r="L77" s="29">
        <v>0</v>
      </c>
    </row>
    <row r="78" spans="1:12" ht="12.75">
      <c r="A78" s="27"/>
      <c r="B78" s="27" t="s">
        <v>65</v>
      </c>
      <c r="C78" s="27" t="s">
        <v>375</v>
      </c>
      <c r="D78" s="27"/>
      <c r="E78" s="27"/>
      <c r="F78" s="28">
        <v>0</v>
      </c>
      <c r="G78" s="27" t="s">
        <v>260</v>
      </c>
      <c r="H78" s="27" t="s">
        <v>76</v>
      </c>
      <c r="I78" s="7" t="s">
        <v>376</v>
      </c>
      <c r="J78" s="27"/>
      <c r="K78" s="27"/>
      <c r="L78" s="29">
        <v>0</v>
      </c>
    </row>
    <row r="79" spans="1:12" ht="12.75">
      <c r="A79" s="27"/>
      <c r="B79" s="27" t="s">
        <v>198</v>
      </c>
      <c r="C79" s="27" t="s">
        <v>377</v>
      </c>
      <c r="D79" s="27"/>
      <c r="E79" s="27"/>
      <c r="F79" s="28">
        <v>0</v>
      </c>
      <c r="G79" s="27" t="s">
        <v>378</v>
      </c>
      <c r="H79" s="27"/>
      <c r="I79" s="7" t="s">
        <v>379</v>
      </c>
      <c r="J79" s="27"/>
      <c r="K79" s="27"/>
      <c r="L79" s="29">
        <v>0</v>
      </c>
    </row>
    <row r="80" spans="1:12" ht="22.5">
      <c r="A80" s="27"/>
      <c r="B80" s="27" t="s">
        <v>200</v>
      </c>
      <c r="C80" s="27" t="s">
        <v>380</v>
      </c>
      <c r="D80" s="27"/>
      <c r="E80" s="27"/>
      <c r="F80" s="28">
        <v>0</v>
      </c>
      <c r="G80" s="27" t="s">
        <v>260</v>
      </c>
      <c r="H80" s="27" t="s">
        <v>71</v>
      </c>
      <c r="I80" s="7" t="s">
        <v>357</v>
      </c>
      <c r="J80" s="27"/>
      <c r="K80" s="27"/>
      <c r="L80" s="29">
        <v>0</v>
      </c>
    </row>
    <row r="81" spans="1:12" ht="12.75">
      <c r="A81" s="27"/>
      <c r="B81" s="27" t="s">
        <v>76</v>
      </c>
      <c r="C81" s="27" t="s">
        <v>35</v>
      </c>
      <c r="D81" s="27"/>
      <c r="E81" s="27"/>
      <c r="F81" s="28">
        <v>0</v>
      </c>
      <c r="G81" s="27" t="s">
        <v>260</v>
      </c>
      <c r="H81" s="27" t="s">
        <v>62</v>
      </c>
      <c r="I81" s="7" t="s">
        <v>359</v>
      </c>
      <c r="J81" s="27"/>
      <c r="K81" s="27"/>
      <c r="L81" s="29">
        <v>0</v>
      </c>
    </row>
    <row r="82" spans="1:12" ht="12.75">
      <c r="A82" s="30"/>
      <c r="B82" s="30"/>
      <c r="C82" s="30" t="s">
        <v>50</v>
      </c>
      <c r="D82" s="31">
        <f>D7+D12+D52</f>
        <v>185.04999999999998</v>
      </c>
      <c r="E82" s="31">
        <f>E7+E12+E52</f>
        <v>185.04999999999998</v>
      </c>
      <c r="F82" s="31">
        <v>0</v>
      </c>
      <c r="G82" s="11"/>
      <c r="H82" s="11"/>
      <c r="I82" s="11" t="s">
        <v>50</v>
      </c>
      <c r="J82" s="31">
        <v>185.06</v>
      </c>
      <c r="K82" s="31">
        <v>185.06</v>
      </c>
      <c r="L82" s="32">
        <v>0</v>
      </c>
    </row>
  </sheetData>
  <sheetProtection/>
  <mergeCells count="10">
    <mergeCell ref="G5:I5"/>
    <mergeCell ref="J5:K5"/>
    <mergeCell ref="A5:C5"/>
    <mergeCell ref="D5:F5"/>
    <mergeCell ref="A1:L1"/>
    <mergeCell ref="A2:L2"/>
    <mergeCell ref="A3:F3"/>
    <mergeCell ref="G3:L3"/>
    <mergeCell ref="A4:F4"/>
    <mergeCell ref="G4:L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2018-04-19T02:15:34Z</cp:lastPrinted>
  <dcterms:created xsi:type="dcterms:W3CDTF">2018-04-19T02:25:00Z</dcterms:created>
  <dcterms:modified xsi:type="dcterms:W3CDTF">2018-04-19T02:25:00Z</dcterms:modified>
  <cp:category/>
  <cp:version/>
  <cp:contentType/>
  <cp:contentStatus/>
</cp:coreProperties>
</file>