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0" activeTab="1"/>
  </bookViews>
  <sheets>
    <sheet name="2020年" sheetId="9" r:id="rId1"/>
    <sheet name="2021年" sheetId="10" r:id="rId2"/>
  </sheets>
  <definedNames>
    <definedName name="_xlnm._FilterDatabase" localSheetId="0" hidden="1">'2020年'!$A$5:$V$21</definedName>
    <definedName name="_xlnm._FilterDatabase" localSheetId="1" hidden="1">'2021年'!$A$5:$U$23</definedName>
  </definedNames>
  <calcPr calcId="144525"/>
</workbook>
</file>

<file path=xl/sharedStrings.xml><?xml version="1.0" encoding="utf-8"?>
<sst xmlns="http://schemas.openxmlformats.org/spreadsheetml/2006/main" count="290" uniqueCount="118">
  <si>
    <t>富源县2020年彩票公益金项目资金使用管理情况汇总表</t>
  </si>
  <si>
    <t>填报单位：富源县民政局</t>
  </si>
  <si>
    <t>单位：元</t>
  </si>
  <si>
    <t>序号</t>
  </si>
  <si>
    <t>单位</t>
  </si>
  <si>
    <t>资金</t>
  </si>
  <si>
    <t>项目名称</t>
  </si>
  <si>
    <t>文件名称</t>
  </si>
  <si>
    <t>文件号</t>
  </si>
  <si>
    <t>指标金额</t>
  </si>
  <si>
    <t>资金使用情况</t>
  </si>
  <si>
    <t>财政收回额度</t>
  </si>
  <si>
    <t>结转结余情况</t>
  </si>
  <si>
    <t>已结算工程应付未付款金额</t>
  </si>
  <si>
    <t>项目状态</t>
  </si>
  <si>
    <t>实施项目内容具体描述</t>
  </si>
  <si>
    <t>项目是否属于整合实施项目</t>
  </si>
  <si>
    <t>备注</t>
  </si>
  <si>
    <t>资金性质</t>
  </si>
  <si>
    <t>主管单位
（供参考）</t>
  </si>
  <si>
    <t>小计</t>
  </si>
  <si>
    <t>2020年支出</t>
  </si>
  <si>
    <t>2021年支出</t>
  </si>
  <si>
    <t>2022年1至6月支出</t>
  </si>
  <si>
    <t>结转资金</t>
  </si>
  <si>
    <t>结余资金</t>
  </si>
  <si>
    <t>资金留存部门</t>
  </si>
  <si>
    <t>8=9+10+11</t>
  </si>
  <si>
    <t>残疾孤儿手术康复明天计划</t>
  </si>
  <si>
    <t>关于下达2020年中央集中彩票公益金的通知</t>
  </si>
  <si>
    <t>曲财社[2020]7号</t>
  </si>
  <si>
    <t>中央专项彩票公益金</t>
  </si>
  <si>
    <t>孤儿助学补助</t>
  </si>
  <si>
    <t>已完成</t>
  </si>
  <si>
    <t>关于下达2021年中央集中彩票公益金的通知</t>
  </si>
  <si>
    <t>曲财社[2020]175号</t>
  </si>
  <si>
    <t>富村镇敬老院</t>
  </si>
  <si>
    <t>关于下达2020年第一批省级福利彩票公益金的通知</t>
  </si>
  <si>
    <t>曲财社[2020]212号</t>
  </si>
  <si>
    <t>县级财政部门</t>
  </si>
  <si>
    <t>正在实施</t>
  </si>
  <si>
    <t xml:space="preserve">敬老院改造提升 </t>
  </si>
  <si>
    <t>省级福彩公益金</t>
  </si>
  <si>
    <t>老厂镇敬老院</t>
  </si>
  <si>
    <t>已投入使用</t>
  </si>
  <si>
    <t>护理型床位改造</t>
  </si>
  <si>
    <t>富源县救助管理站</t>
  </si>
  <si>
    <t>救助站购置一线专用车辆</t>
  </si>
  <si>
    <t>特殊困难群众火化补助</t>
  </si>
  <si>
    <t>黄泥河镇农村公益性公墓</t>
  </si>
  <si>
    <t>儿童之家</t>
  </si>
  <si>
    <t>关于下达2020年市本级福利彩票公益金儿童之家建设补助资金的通知</t>
  </si>
  <si>
    <t>曲财社[2020]231号</t>
  </si>
  <si>
    <t>已完工</t>
  </si>
  <si>
    <t>关于下达2020年市本级福利彩票公益金的通知</t>
  </si>
  <si>
    <t>曲财社[2020]262号</t>
  </si>
  <si>
    <t>州（市）级福彩公益金</t>
  </si>
  <si>
    <t>智慧民政</t>
  </si>
  <si>
    <t>智慧民政终端机采购</t>
  </si>
  <si>
    <t>墨红镇世迤村老年活动中心</t>
  </si>
  <si>
    <t>未开工</t>
  </si>
  <si>
    <t>农村互助养老服务站老年活动中心建设补助</t>
  </si>
  <si>
    <t>十八连山镇敬老院改造补助</t>
  </si>
  <si>
    <t>活动用房及附属设施</t>
  </si>
  <si>
    <t>富源县殡仪馆</t>
  </si>
  <si>
    <t>关于下达2020年第二批省级福利彩票公益金的通知</t>
  </si>
  <si>
    <t>曲财社[2020]276号</t>
  </si>
  <si>
    <t>基础设施建设经费</t>
  </si>
  <si>
    <t>投注站规范化标准化建设</t>
  </si>
  <si>
    <t>关于开展电脑彩票投注站规范化标准化建设的通知</t>
  </si>
  <si>
    <t>曲福彩[2020]7号</t>
  </si>
  <si>
    <t>市级福彩资金</t>
  </si>
  <si>
    <t>福利彩票发行费</t>
  </si>
  <si>
    <t>关于分配2019年福利彩票发行费的通知</t>
  </si>
  <si>
    <t>曲福彩[2020]8号</t>
  </si>
  <si>
    <t>业务费用支出</t>
  </si>
  <si>
    <t>市级福彩发行费</t>
  </si>
  <si>
    <t>富源县2021年彩票公益金项目资金使用管理情况汇总表</t>
  </si>
  <si>
    <t>2022年支出</t>
  </si>
  <si>
    <t>8=9+10</t>
  </si>
  <si>
    <t xml:space="preserve"> 孤儿入学</t>
  </si>
  <si>
    <t>曲财社[2021]18号</t>
  </si>
  <si>
    <t>用于儿童福利方面支出</t>
  </si>
  <si>
    <t xml:space="preserve"> 残疾人福利项目</t>
  </si>
  <si>
    <r>
      <rPr>
        <sz val="10"/>
        <color theme="1"/>
        <rFont val="宋体"/>
        <charset val="134"/>
        <scheme val="minor"/>
      </rPr>
      <t>关于下达2</t>
    </r>
    <r>
      <rPr>
        <sz val="12"/>
        <rFont val="宋体"/>
        <charset val="134"/>
      </rPr>
      <t>021年中央集中彩票公益金支持社会福利事业专项资金的通知</t>
    </r>
  </si>
  <si>
    <r>
      <rPr>
        <sz val="10"/>
        <color theme="1"/>
        <rFont val="宋体"/>
        <charset val="134"/>
        <scheme val="minor"/>
      </rPr>
      <t>曲财社[2021]</t>
    </r>
    <r>
      <rPr>
        <sz val="12"/>
        <rFont val="宋体"/>
        <charset val="134"/>
      </rPr>
      <t>217号</t>
    </r>
  </si>
  <si>
    <t>用于残疾人福利方面支出</t>
  </si>
  <si>
    <t>孤儿助学</t>
  </si>
  <si>
    <t>社工和志愿者服务建设</t>
  </si>
  <si>
    <t>用于社会工作和志愿服务项目（活动）方面支出</t>
  </si>
  <si>
    <t>王家屯社区居家养老服务中心建设</t>
  </si>
  <si>
    <r>
      <rPr>
        <sz val="10"/>
        <color theme="1"/>
        <rFont val="宋体"/>
        <charset val="134"/>
        <scheme val="minor"/>
      </rPr>
      <t>关于下达2</t>
    </r>
    <r>
      <rPr>
        <sz val="12"/>
        <rFont val="宋体"/>
        <charset val="134"/>
      </rPr>
      <t>021年第二批省级福利彩票公益金的通知</t>
    </r>
  </si>
  <si>
    <r>
      <rPr>
        <sz val="10"/>
        <color theme="1"/>
        <rFont val="宋体"/>
        <charset val="134"/>
        <scheme val="minor"/>
      </rPr>
      <t>曲财社[2021]</t>
    </r>
    <r>
      <rPr>
        <sz val="12"/>
        <rFont val="宋体"/>
        <charset val="134"/>
      </rPr>
      <t>219号</t>
    </r>
  </si>
  <si>
    <t>社区日间照料中心建设资金</t>
  </si>
  <si>
    <t>福利彩票销售机构业务费</t>
  </si>
  <si>
    <t>曲靖市财政局关于下达福利彩票销售机构业务费的通知</t>
  </si>
  <si>
    <t>曲财综[2021]39号</t>
  </si>
  <si>
    <t>广告宣传、业务培训及市场管理服务等</t>
  </si>
  <si>
    <t>福彩发行费</t>
  </si>
  <si>
    <t>事实无人抚养儿童助学资金</t>
  </si>
  <si>
    <t>关于下达2021年第三批省级福利彩票公益金的通知</t>
  </si>
  <si>
    <t>曲财社[2021]285号</t>
  </si>
  <si>
    <t>儿童之家项目建设</t>
  </si>
  <si>
    <t>胜境街道农村公益性公墓（骨灰堂）</t>
  </si>
  <si>
    <t>农村公益性公墓建设</t>
  </si>
  <si>
    <t xml:space="preserve">营上镇农村公益性公墓（骨灰堂） </t>
  </si>
  <si>
    <t>后所镇农村公益性公墓（骨灰堂）</t>
  </si>
  <si>
    <t>特殊困难群体火化补助</t>
  </si>
  <si>
    <t>胜境街道外山口社区城乡社区试点补助</t>
  </si>
  <si>
    <t>城乡社区服务体系建设</t>
  </si>
  <si>
    <t>古敢水族乡补掌村委会城乡社区综合服务设施补助</t>
  </si>
  <si>
    <t>易地扶贫搬迁安置社区社工站</t>
  </si>
  <si>
    <t>社会工作专业人才队伍建设</t>
  </si>
  <si>
    <t>惠民殡葬补助</t>
  </si>
  <si>
    <t>关于殡葬改革惠民殡葬补助经费的通知</t>
  </si>
  <si>
    <t>曲财社[2021]293号</t>
  </si>
  <si>
    <t>关于下达2021年市级福利彩票公益金支持养老服务体系建设补助的通知</t>
  </si>
  <si>
    <t>曲财社[2021]294号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</si>
</sst>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4" fillId="0" borderId="2" xfId="8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5"/>
  <sheetViews>
    <sheetView zoomScale="90" zoomScaleNormal="90" workbookViewId="0">
      <selection activeCell="M2" sqref="M2"/>
    </sheetView>
  </sheetViews>
  <sheetFormatPr defaultColWidth="9" defaultRowHeight="14"/>
  <cols>
    <col min="1" max="1" width="5.25454545454545" style="6" customWidth="1"/>
    <col min="2" max="2" width="9" style="6"/>
    <col min="3" max="3" width="16.3727272727273" style="6" customWidth="1"/>
    <col min="4" max="4" width="18.2545454545455" style="6" customWidth="1"/>
    <col min="5" max="5" width="18.8727272727273" style="6" customWidth="1"/>
    <col min="6" max="6" width="11.8727272727273" style="6" customWidth="1"/>
    <col min="7" max="7" width="12.7545454545455" style="6" customWidth="1"/>
    <col min="8" max="8" width="10.5" style="6" customWidth="1"/>
    <col min="9" max="9" width="11.5" style="6" customWidth="1"/>
    <col min="10" max="10" width="11.8727272727273" style="6" customWidth="1"/>
    <col min="11" max="11" width="9.5" style="6" customWidth="1"/>
    <col min="12" max="12" width="8" style="6" customWidth="1"/>
    <col min="13" max="13" width="9.75454545454545" style="6" customWidth="1"/>
    <col min="14" max="14" width="6" style="6" customWidth="1"/>
    <col min="15" max="15" width="7.62727272727273" style="6" customWidth="1"/>
    <col min="16" max="16" width="9" style="6" customWidth="1"/>
    <col min="17" max="17" width="12" style="6" customWidth="1"/>
    <col min="18" max="18" width="22" style="6" customWidth="1"/>
    <col min="19" max="19" width="12.3727272727273" style="6" customWidth="1"/>
    <col min="20" max="20" width="15.6272727272727" style="6" customWidth="1"/>
    <col min="21" max="22" width="10.8727272727273" style="6" customWidth="1"/>
    <col min="23" max="16384" width="9" style="6"/>
  </cols>
  <sheetData>
    <row r="1" ht="36.95" customHeight="1" spans="1:22">
      <c r="A1" s="1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21.95" customHeight="1" spans="1:22">
      <c r="A2" s="1"/>
      <c r="B2" s="6" t="s">
        <v>1</v>
      </c>
      <c r="G2" s="1"/>
      <c r="H2" s="1"/>
      <c r="V2" s="6" t="s">
        <v>2</v>
      </c>
    </row>
    <row r="3" ht="33.95" customHeight="1" spans="1:22">
      <c r="A3" s="1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10" t="s">
        <v>10</v>
      </c>
      <c r="I3" s="16"/>
      <c r="J3" s="16"/>
      <c r="K3" s="17"/>
      <c r="L3" s="18" t="s">
        <v>11</v>
      </c>
      <c r="M3" s="8" t="s">
        <v>12</v>
      </c>
      <c r="N3" s="8"/>
      <c r="O3" s="8"/>
      <c r="P3" s="1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</row>
    <row r="4" ht="45.95" customHeight="1" spans="1:22">
      <c r="A4" s="19"/>
      <c r="B4" s="8"/>
      <c r="C4" s="8"/>
      <c r="D4" s="8"/>
      <c r="E4" s="8"/>
      <c r="F4" s="8"/>
      <c r="G4" s="8"/>
      <c r="H4" s="8" t="s">
        <v>20</v>
      </c>
      <c r="I4" s="8" t="s">
        <v>21</v>
      </c>
      <c r="J4" s="8" t="s">
        <v>22</v>
      </c>
      <c r="K4" s="8" t="s">
        <v>23</v>
      </c>
      <c r="L4" s="19"/>
      <c r="M4" s="8" t="s">
        <v>24</v>
      </c>
      <c r="N4" s="8" t="s">
        <v>25</v>
      </c>
      <c r="O4" s="8" t="s">
        <v>26</v>
      </c>
      <c r="P4" s="19"/>
      <c r="Q4" s="8"/>
      <c r="R4" s="8"/>
      <c r="S4" s="8"/>
      <c r="T4" s="8"/>
      <c r="U4" s="8"/>
      <c r="V4" s="8"/>
    </row>
    <row r="5" s="1" customFormat="1" ht="33.95" customHeight="1" spans="1:2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 t="s">
        <v>27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</row>
    <row r="6" s="2" customFormat="1" ht="26" spans="1:22">
      <c r="A6" s="12"/>
      <c r="B6" s="12"/>
      <c r="C6" s="12"/>
      <c r="D6" s="22" t="s">
        <v>28</v>
      </c>
      <c r="E6" s="15" t="s">
        <v>29</v>
      </c>
      <c r="F6" s="12" t="s">
        <v>30</v>
      </c>
      <c r="G6" s="12">
        <v>50000</v>
      </c>
      <c r="H6" s="12">
        <f t="shared" ref="H6:H15" si="0">I6+J6+K6</f>
        <v>0</v>
      </c>
      <c r="I6" s="12"/>
      <c r="J6" s="12"/>
      <c r="K6" s="12"/>
      <c r="L6" s="12"/>
      <c r="M6" s="12"/>
      <c r="N6" s="12"/>
      <c r="O6" s="12"/>
      <c r="P6" s="12"/>
      <c r="Q6" s="12"/>
      <c r="R6" s="22" t="s">
        <v>28</v>
      </c>
      <c r="S6" s="12"/>
      <c r="T6" s="12"/>
      <c r="U6" s="13" t="s">
        <v>31</v>
      </c>
      <c r="V6" s="12"/>
    </row>
    <row r="7" s="2" customFormat="1" ht="26" spans="1:22">
      <c r="A7" s="12"/>
      <c r="B7" s="12"/>
      <c r="C7" s="12"/>
      <c r="D7" s="23" t="s">
        <v>32</v>
      </c>
      <c r="E7" s="15" t="s">
        <v>29</v>
      </c>
      <c r="F7" s="12" t="s">
        <v>30</v>
      </c>
      <c r="G7" s="12">
        <v>200000</v>
      </c>
      <c r="H7" s="12">
        <f t="shared" si="0"/>
        <v>200000</v>
      </c>
      <c r="I7" s="12">
        <v>200000</v>
      </c>
      <c r="J7" s="12"/>
      <c r="K7" s="12"/>
      <c r="L7" s="12"/>
      <c r="M7" s="12"/>
      <c r="N7" s="12"/>
      <c r="O7" s="12"/>
      <c r="P7" s="12"/>
      <c r="Q7" s="12" t="s">
        <v>33</v>
      </c>
      <c r="R7" s="23" t="s">
        <v>32</v>
      </c>
      <c r="S7" s="12"/>
      <c r="T7" s="12"/>
      <c r="U7" s="13" t="s">
        <v>31</v>
      </c>
      <c r="V7" s="12"/>
    </row>
    <row r="8" s="2" customFormat="1" ht="26" spans="1:22">
      <c r="A8" s="12"/>
      <c r="B8" s="12"/>
      <c r="C8" s="12"/>
      <c r="D8" s="22" t="s">
        <v>28</v>
      </c>
      <c r="E8" s="15" t="s">
        <v>34</v>
      </c>
      <c r="F8" s="12" t="s">
        <v>35</v>
      </c>
      <c r="G8" s="12">
        <v>-50000</v>
      </c>
      <c r="H8" s="12">
        <f t="shared" si="0"/>
        <v>0</v>
      </c>
      <c r="I8" s="12"/>
      <c r="J8" s="12"/>
      <c r="K8" s="12"/>
      <c r="L8" s="12"/>
      <c r="M8" s="12"/>
      <c r="N8" s="12"/>
      <c r="O8" s="12"/>
      <c r="P8" s="12"/>
      <c r="Q8" s="12"/>
      <c r="R8" s="22" t="s">
        <v>28</v>
      </c>
      <c r="S8" s="12"/>
      <c r="T8" s="12"/>
      <c r="U8" s="13" t="s">
        <v>31</v>
      </c>
      <c r="V8" s="12"/>
    </row>
    <row r="9" s="2" customFormat="1" ht="45" spans="1:22">
      <c r="A9" s="12"/>
      <c r="B9" s="12"/>
      <c r="C9" s="12"/>
      <c r="D9" s="15" t="s">
        <v>36</v>
      </c>
      <c r="E9" s="24" t="s">
        <v>37</v>
      </c>
      <c r="F9" s="12" t="s">
        <v>38</v>
      </c>
      <c r="G9" s="12">
        <v>200000</v>
      </c>
      <c r="H9" s="12">
        <f t="shared" si="0"/>
        <v>0</v>
      </c>
      <c r="I9" s="12"/>
      <c r="J9" s="12"/>
      <c r="K9" s="12"/>
      <c r="L9" s="12">
        <v>200000</v>
      </c>
      <c r="M9" s="12">
        <v>200000</v>
      </c>
      <c r="N9" s="12"/>
      <c r="O9" s="12" t="s">
        <v>39</v>
      </c>
      <c r="P9" s="12"/>
      <c r="Q9" s="12" t="s">
        <v>40</v>
      </c>
      <c r="R9" s="15" t="s">
        <v>41</v>
      </c>
      <c r="S9" s="12"/>
      <c r="T9" s="12"/>
      <c r="U9" s="12" t="s">
        <v>42</v>
      </c>
      <c r="V9" s="12"/>
    </row>
    <row r="10" s="2" customFormat="1" ht="45" spans="1:22">
      <c r="A10" s="12"/>
      <c r="B10" s="12"/>
      <c r="C10" s="12"/>
      <c r="D10" s="15" t="s">
        <v>43</v>
      </c>
      <c r="E10" s="24" t="s">
        <v>37</v>
      </c>
      <c r="F10" s="12" t="s">
        <v>38</v>
      </c>
      <c r="G10" s="12">
        <v>150000</v>
      </c>
      <c r="H10" s="12">
        <f t="shared" si="0"/>
        <v>0</v>
      </c>
      <c r="I10" s="12"/>
      <c r="J10" s="12"/>
      <c r="K10" s="12"/>
      <c r="L10" s="12">
        <v>150000</v>
      </c>
      <c r="M10" s="12">
        <v>150000</v>
      </c>
      <c r="N10" s="12"/>
      <c r="O10" s="12" t="s">
        <v>39</v>
      </c>
      <c r="P10" s="12"/>
      <c r="Q10" s="12" t="s">
        <v>44</v>
      </c>
      <c r="R10" s="15" t="s">
        <v>45</v>
      </c>
      <c r="S10" s="12"/>
      <c r="T10" s="12"/>
      <c r="U10" s="12" t="s">
        <v>42</v>
      </c>
      <c r="V10" s="12"/>
    </row>
    <row r="11" s="2" customFormat="1" ht="45" spans="1:22">
      <c r="A11" s="12"/>
      <c r="B11" s="12"/>
      <c r="C11" s="12"/>
      <c r="D11" s="25" t="s">
        <v>46</v>
      </c>
      <c r="E11" s="24" t="s">
        <v>37</v>
      </c>
      <c r="F11" s="12" t="s">
        <v>38</v>
      </c>
      <c r="G11" s="12">
        <v>250000</v>
      </c>
      <c r="H11" s="12">
        <f t="shared" si="0"/>
        <v>250000</v>
      </c>
      <c r="I11" s="12"/>
      <c r="J11" s="12">
        <v>250000</v>
      </c>
      <c r="K11" s="12"/>
      <c r="L11" s="12"/>
      <c r="M11" s="12"/>
      <c r="N11" s="12"/>
      <c r="O11" s="12"/>
      <c r="P11" s="12"/>
      <c r="Q11" s="12" t="s">
        <v>33</v>
      </c>
      <c r="R11" s="25" t="s">
        <v>47</v>
      </c>
      <c r="S11" s="12"/>
      <c r="T11" s="12"/>
      <c r="U11" s="12" t="s">
        <v>42</v>
      </c>
      <c r="V11" s="12"/>
    </row>
    <row r="12" s="2" customFormat="1" ht="45" spans="1:22">
      <c r="A12" s="12"/>
      <c r="B12" s="12"/>
      <c r="C12" s="12"/>
      <c r="D12" s="26" t="s">
        <v>48</v>
      </c>
      <c r="E12" s="24" t="s">
        <v>37</v>
      </c>
      <c r="F12" s="12" t="s">
        <v>38</v>
      </c>
      <c r="G12" s="12">
        <v>100000</v>
      </c>
      <c r="H12" s="12">
        <f t="shared" si="0"/>
        <v>0</v>
      </c>
      <c r="I12" s="12"/>
      <c r="J12" s="12"/>
      <c r="K12" s="12"/>
      <c r="L12" s="12">
        <v>100000</v>
      </c>
      <c r="M12" s="12">
        <v>100000</v>
      </c>
      <c r="N12" s="12"/>
      <c r="O12" s="12" t="s">
        <v>39</v>
      </c>
      <c r="P12" s="12"/>
      <c r="Q12" s="12" t="s">
        <v>40</v>
      </c>
      <c r="R12" s="26" t="s">
        <v>48</v>
      </c>
      <c r="S12" s="12"/>
      <c r="T12" s="12"/>
      <c r="U12" s="12" t="s">
        <v>42</v>
      </c>
      <c r="V12" s="12"/>
    </row>
    <row r="13" s="2" customFormat="1" ht="45" spans="1:22">
      <c r="A13" s="12"/>
      <c r="B13" s="12"/>
      <c r="C13" s="12"/>
      <c r="D13" s="15" t="s">
        <v>49</v>
      </c>
      <c r="E13" s="24" t="s">
        <v>37</v>
      </c>
      <c r="F13" s="12" t="s">
        <v>38</v>
      </c>
      <c r="G13" s="12">
        <v>200000</v>
      </c>
      <c r="H13" s="12">
        <f t="shared" si="0"/>
        <v>0</v>
      </c>
      <c r="I13" s="12"/>
      <c r="J13" s="12"/>
      <c r="K13" s="12"/>
      <c r="L13" s="12">
        <v>200000</v>
      </c>
      <c r="M13" s="12">
        <v>200000</v>
      </c>
      <c r="N13" s="12"/>
      <c r="O13" s="12" t="s">
        <v>39</v>
      </c>
      <c r="P13" s="12"/>
      <c r="Q13" s="12" t="s">
        <v>44</v>
      </c>
      <c r="R13" s="15" t="s">
        <v>49</v>
      </c>
      <c r="S13" s="12"/>
      <c r="T13" s="12"/>
      <c r="U13" s="12" t="s">
        <v>42</v>
      </c>
      <c r="V13" s="12"/>
    </row>
    <row r="14" s="2" customFormat="1" ht="60" spans="1:22">
      <c r="A14" s="12"/>
      <c r="B14" s="12"/>
      <c r="C14" s="12"/>
      <c r="D14" s="15" t="s">
        <v>50</v>
      </c>
      <c r="E14" s="24" t="s">
        <v>51</v>
      </c>
      <c r="F14" s="12" t="s">
        <v>52</v>
      </c>
      <c r="G14" s="12">
        <v>148000</v>
      </c>
      <c r="H14" s="12">
        <f t="shared" si="0"/>
        <v>0</v>
      </c>
      <c r="I14" s="12"/>
      <c r="J14" s="12"/>
      <c r="K14" s="12"/>
      <c r="L14" s="12">
        <v>148000</v>
      </c>
      <c r="M14" s="12">
        <v>148000</v>
      </c>
      <c r="N14" s="12"/>
      <c r="O14" s="12" t="s">
        <v>39</v>
      </c>
      <c r="P14" s="12"/>
      <c r="Q14" s="12" t="s">
        <v>53</v>
      </c>
      <c r="R14" s="15" t="s">
        <v>50</v>
      </c>
      <c r="S14" s="12"/>
      <c r="T14" s="12"/>
      <c r="U14" s="12" t="s">
        <v>42</v>
      </c>
      <c r="V14" s="12"/>
    </row>
    <row r="15" s="2" customFormat="1" ht="26" spans="1:22">
      <c r="A15" s="12"/>
      <c r="B15" s="12"/>
      <c r="C15" s="12"/>
      <c r="D15" s="15" t="s">
        <v>36</v>
      </c>
      <c r="E15" s="15" t="s">
        <v>54</v>
      </c>
      <c r="F15" s="12" t="s">
        <v>55</v>
      </c>
      <c r="G15" s="12">
        <v>60000</v>
      </c>
      <c r="H15" s="12">
        <f t="shared" si="0"/>
        <v>0</v>
      </c>
      <c r="I15" s="12"/>
      <c r="J15" s="12"/>
      <c r="K15" s="12"/>
      <c r="L15" s="12">
        <v>60000</v>
      </c>
      <c r="M15" s="12">
        <v>60000</v>
      </c>
      <c r="N15" s="12"/>
      <c r="O15" s="12" t="s">
        <v>39</v>
      </c>
      <c r="P15" s="12"/>
      <c r="Q15" s="12" t="s">
        <v>40</v>
      </c>
      <c r="R15" s="15" t="s">
        <v>41</v>
      </c>
      <c r="S15" s="12"/>
      <c r="T15" s="12"/>
      <c r="U15" s="12" t="s">
        <v>56</v>
      </c>
      <c r="V15" s="12"/>
    </row>
    <row r="16" s="2" customFormat="1" ht="26" spans="1:22">
      <c r="A16" s="12"/>
      <c r="B16" s="12"/>
      <c r="C16" s="12"/>
      <c r="D16" s="15" t="s">
        <v>43</v>
      </c>
      <c r="E16" s="15" t="s">
        <v>54</v>
      </c>
      <c r="F16" s="12" t="s">
        <v>55</v>
      </c>
      <c r="G16" s="12">
        <v>45000</v>
      </c>
      <c r="H16" s="12">
        <f t="shared" ref="H16:H23" si="1">I16+J16+K16</f>
        <v>0</v>
      </c>
      <c r="I16" s="12"/>
      <c r="J16" s="12"/>
      <c r="K16" s="12"/>
      <c r="L16" s="12">
        <v>45000</v>
      </c>
      <c r="M16" s="12">
        <v>45000</v>
      </c>
      <c r="N16" s="12"/>
      <c r="O16" s="12" t="s">
        <v>39</v>
      </c>
      <c r="P16" s="12"/>
      <c r="Q16" s="12" t="s">
        <v>44</v>
      </c>
      <c r="R16" s="15" t="s">
        <v>45</v>
      </c>
      <c r="S16" s="12"/>
      <c r="T16" s="12"/>
      <c r="U16" s="12" t="s">
        <v>56</v>
      </c>
      <c r="V16" s="12"/>
    </row>
    <row r="17" s="2" customFormat="1" ht="26" spans="1:22">
      <c r="A17" s="12"/>
      <c r="B17" s="12"/>
      <c r="C17" s="12"/>
      <c r="D17" s="15" t="s">
        <v>57</v>
      </c>
      <c r="E17" s="15" t="s">
        <v>54</v>
      </c>
      <c r="F17" s="12" t="s">
        <v>55</v>
      </c>
      <c r="G17" s="12">
        <v>15000</v>
      </c>
      <c r="H17" s="12">
        <f t="shared" si="1"/>
        <v>0</v>
      </c>
      <c r="I17" s="12"/>
      <c r="J17" s="12"/>
      <c r="K17" s="12"/>
      <c r="L17" s="12">
        <v>15000</v>
      </c>
      <c r="M17" s="12">
        <v>15000</v>
      </c>
      <c r="N17" s="12"/>
      <c r="O17" s="12" t="s">
        <v>39</v>
      </c>
      <c r="P17" s="12"/>
      <c r="Q17" s="12" t="s">
        <v>40</v>
      </c>
      <c r="R17" s="15" t="s">
        <v>58</v>
      </c>
      <c r="S17" s="12"/>
      <c r="T17" s="12"/>
      <c r="U17" s="12" t="s">
        <v>56</v>
      </c>
      <c r="V17" s="12"/>
    </row>
    <row r="18" s="2" customFormat="1" ht="26" spans="1:22">
      <c r="A18" s="12"/>
      <c r="B18" s="12"/>
      <c r="C18" s="12"/>
      <c r="D18" s="15" t="s">
        <v>59</v>
      </c>
      <c r="E18" s="15" t="s">
        <v>54</v>
      </c>
      <c r="F18" s="12" t="s">
        <v>55</v>
      </c>
      <c r="G18" s="12">
        <v>100000</v>
      </c>
      <c r="H18" s="12">
        <f t="shared" si="1"/>
        <v>0</v>
      </c>
      <c r="I18" s="12"/>
      <c r="J18" s="12"/>
      <c r="K18" s="12"/>
      <c r="L18" s="12">
        <v>100000</v>
      </c>
      <c r="M18" s="12">
        <v>100000</v>
      </c>
      <c r="N18" s="12"/>
      <c r="O18" s="12" t="s">
        <v>39</v>
      </c>
      <c r="P18" s="12"/>
      <c r="Q18" s="12" t="s">
        <v>60</v>
      </c>
      <c r="R18" s="15" t="s">
        <v>61</v>
      </c>
      <c r="S18" s="12"/>
      <c r="T18" s="12"/>
      <c r="U18" s="12" t="s">
        <v>56</v>
      </c>
      <c r="V18" s="12"/>
    </row>
    <row r="19" s="2" customFormat="1" ht="26" spans="1:22">
      <c r="A19" s="12"/>
      <c r="B19" s="12"/>
      <c r="C19" s="12"/>
      <c r="D19" s="15" t="s">
        <v>62</v>
      </c>
      <c r="E19" s="15" t="s">
        <v>54</v>
      </c>
      <c r="F19" s="12" t="s">
        <v>55</v>
      </c>
      <c r="G19" s="12">
        <v>100000</v>
      </c>
      <c r="H19" s="12">
        <f t="shared" si="1"/>
        <v>0</v>
      </c>
      <c r="I19" s="12"/>
      <c r="J19" s="12"/>
      <c r="K19" s="12"/>
      <c r="L19" s="12">
        <v>100000</v>
      </c>
      <c r="M19" s="12">
        <v>100000</v>
      </c>
      <c r="N19" s="12"/>
      <c r="O19" s="12" t="s">
        <v>39</v>
      </c>
      <c r="P19" s="12"/>
      <c r="Q19" s="12" t="s">
        <v>44</v>
      </c>
      <c r="R19" s="15" t="s">
        <v>63</v>
      </c>
      <c r="S19" s="12"/>
      <c r="T19" s="12"/>
      <c r="U19" s="12" t="s">
        <v>56</v>
      </c>
      <c r="V19" s="12"/>
    </row>
    <row r="20" s="2" customFormat="1" ht="37.5" customHeight="1" spans="1:22">
      <c r="A20" s="12"/>
      <c r="B20" s="12"/>
      <c r="C20" s="12"/>
      <c r="D20" s="15" t="s">
        <v>64</v>
      </c>
      <c r="E20" s="15" t="s">
        <v>65</v>
      </c>
      <c r="F20" s="12" t="s">
        <v>66</v>
      </c>
      <c r="G20" s="12">
        <v>600000</v>
      </c>
      <c r="H20" s="12">
        <f t="shared" si="1"/>
        <v>600000</v>
      </c>
      <c r="I20" s="12"/>
      <c r="J20" s="12">
        <v>600000</v>
      </c>
      <c r="K20" s="12"/>
      <c r="L20" s="12"/>
      <c r="M20" s="12"/>
      <c r="N20" s="12"/>
      <c r="O20" s="12"/>
      <c r="P20" s="12"/>
      <c r="Q20" s="12" t="s">
        <v>44</v>
      </c>
      <c r="R20" s="15" t="s">
        <v>67</v>
      </c>
      <c r="S20" s="12"/>
      <c r="T20" s="12"/>
      <c r="U20" s="12" t="s">
        <v>42</v>
      </c>
      <c r="V20" s="12"/>
    </row>
    <row r="21" s="2" customFormat="1" ht="39" customHeight="1" spans="1:22">
      <c r="A21" s="12"/>
      <c r="B21" s="12"/>
      <c r="C21" s="12"/>
      <c r="D21" s="15" t="s">
        <v>50</v>
      </c>
      <c r="E21" s="15" t="s">
        <v>65</v>
      </c>
      <c r="F21" s="12" t="s">
        <v>66</v>
      </c>
      <c r="G21" s="12">
        <v>100200</v>
      </c>
      <c r="H21" s="12">
        <f t="shared" si="1"/>
        <v>0</v>
      </c>
      <c r="I21" s="12"/>
      <c r="J21" s="12"/>
      <c r="K21" s="12"/>
      <c r="L21" s="12">
        <v>100200</v>
      </c>
      <c r="M21" s="12">
        <v>100200</v>
      </c>
      <c r="N21" s="12"/>
      <c r="O21" s="12" t="s">
        <v>39</v>
      </c>
      <c r="P21" s="12"/>
      <c r="Q21" s="12" t="s">
        <v>53</v>
      </c>
      <c r="R21" s="15" t="s">
        <v>50</v>
      </c>
      <c r="S21" s="12"/>
      <c r="T21" s="12"/>
      <c r="U21" s="12" t="s">
        <v>42</v>
      </c>
      <c r="V21" s="12"/>
    </row>
    <row r="22" s="21" customFormat="1" ht="36" customHeight="1" spans="1:22">
      <c r="A22" s="27"/>
      <c r="B22" s="27"/>
      <c r="C22" s="27"/>
      <c r="D22" s="27" t="s">
        <v>68</v>
      </c>
      <c r="E22" s="15" t="s">
        <v>69</v>
      </c>
      <c r="F22" s="12" t="s">
        <v>70</v>
      </c>
      <c r="G22" s="27">
        <v>147000</v>
      </c>
      <c r="H22" s="12">
        <f t="shared" si="1"/>
        <v>147000</v>
      </c>
      <c r="I22" s="27"/>
      <c r="J22" s="27">
        <v>147000</v>
      </c>
      <c r="K22" s="27"/>
      <c r="L22" s="27"/>
      <c r="M22" s="27"/>
      <c r="N22" s="27"/>
      <c r="O22" s="27"/>
      <c r="P22" s="27"/>
      <c r="Q22" s="12" t="s">
        <v>44</v>
      </c>
      <c r="R22" s="27" t="s">
        <v>68</v>
      </c>
      <c r="S22" s="27"/>
      <c r="T22" s="27"/>
      <c r="U22" s="12" t="s">
        <v>71</v>
      </c>
      <c r="V22" s="27"/>
    </row>
    <row r="23" s="21" customFormat="1" ht="26" spans="1:22">
      <c r="A23" s="27"/>
      <c r="B23" s="27"/>
      <c r="C23" s="27"/>
      <c r="D23" s="27" t="s">
        <v>72</v>
      </c>
      <c r="E23" s="15" t="s">
        <v>73</v>
      </c>
      <c r="F23" s="12" t="s">
        <v>74</v>
      </c>
      <c r="G23" s="27">
        <v>63700</v>
      </c>
      <c r="H23" s="12">
        <f t="shared" si="1"/>
        <v>63700</v>
      </c>
      <c r="I23" s="27">
        <v>63700</v>
      </c>
      <c r="J23" s="27"/>
      <c r="K23" s="27"/>
      <c r="L23" s="27"/>
      <c r="M23" s="27"/>
      <c r="N23" s="27"/>
      <c r="O23" s="27"/>
      <c r="P23" s="27"/>
      <c r="Q23" s="12" t="s">
        <v>40</v>
      </c>
      <c r="R23" s="29" t="s">
        <v>75</v>
      </c>
      <c r="S23" s="27"/>
      <c r="T23" s="27"/>
      <c r="U23" s="12" t="s">
        <v>76</v>
      </c>
      <c r="V23" s="27"/>
    </row>
    <row r="24" ht="44.25" customHeight="1" spans="1:22">
      <c r="A24" s="28"/>
      <c r="B24" s="28"/>
      <c r="C24" s="28"/>
      <c r="D24" s="28"/>
      <c r="E24" s="15"/>
      <c r="F24" s="1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0"/>
      <c r="S24" s="28"/>
      <c r="T24" s="28"/>
      <c r="U24" s="28"/>
      <c r="V24" s="28"/>
    </row>
    <row r="25" ht="17.1" customHeight="1"/>
  </sheetData>
  <mergeCells count="18">
    <mergeCell ref="B1:V1"/>
    <mergeCell ref="H3:K3"/>
    <mergeCell ref="M3:O3"/>
    <mergeCell ref="A3:A4"/>
    <mergeCell ref="B3:B4"/>
    <mergeCell ref="C3:C4"/>
    <mergeCell ref="D3:D4"/>
    <mergeCell ref="E3:E4"/>
    <mergeCell ref="F3:F4"/>
    <mergeCell ref="G3:G4"/>
    <mergeCell ref="L3:L4"/>
    <mergeCell ref="P3:P4"/>
    <mergeCell ref="Q3:Q4"/>
    <mergeCell ref="R3:R4"/>
    <mergeCell ref="S3:S4"/>
    <mergeCell ref="T3:T4"/>
    <mergeCell ref="U3:U4"/>
    <mergeCell ref="V3:V4"/>
  </mergeCells>
  <dataValidations count="2">
    <dataValidation type="list" allowBlank="1" showInputMessage="1" showErrorMessage="1" sqref="Q6:Q23">
      <formula1>"未开工,在建,已完工,已投入使用,未开始,已完成,正在实施"</formula1>
    </dataValidation>
    <dataValidation type="list" allowBlank="1" showInputMessage="1" showErrorMessage="1" sqref="S6:S21">
      <formula1>"是,否"</formula1>
    </dataValidation>
  </dataValidations>
  <pageMargins left="0.511805555555556" right="0.314583333333333" top="0.708333333333333" bottom="0.432638888888889" header="0.5" footer="0.5"/>
  <pageSetup paperSize="9" scale="5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7"/>
  <sheetViews>
    <sheetView tabSelected="1" workbookViewId="0">
      <selection activeCell="K2" sqref="K2"/>
    </sheetView>
  </sheetViews>
  <sheetFormatPr defaultColWidth="8.87272727272727" defaultRowHeight="14"/>
  <cols>
    <col min="1" max="1" width="6" style="3" customWidth="1"/>
    <col min="2" max="2" width="11.8727272727273" customWidth="1"/>
    <col min="3" max="3" width="14" customWidth="1"/>
    <col min="4" max="4" width="15.3727272727273" customWidth="1"/>
    <col min="5" max="5" width="19.1272727272727" customWidth="1"/>
    <col min="6" max="6" width="9.62727272727273" customWidth="1"/>
    <col min="7" max="7" width="9.87272727272727" style="3" customWidth="1"/>
    <col min="8" max="8" width="9.5" style="3" customWidth="1"/>
    <col min="9" max="9" width="9.5" customWidth="1"/>
    <col min="10" max="10" width="9.87272727272727" customWidth="1"/>
    <col min="11" max="11" width="8" customWidth="1"/>
    <col min="12" max="12" width="8.12727272727273" customWidth="1"/>
    <col min="13" max="14" width="8.62727272727273" customWidth="1"/>
    <col min="15" max="15" width="9.25454545454545" customWidth="1"/>
    <col min="18" max="18" width="8.87272727272727" style="3"/>
    <col min="19" max="19" width="15.7545454545455" style="4" customWidth="1"/>
    <col min="20" max="20" width="11.7545454545455" customWidth="1"/>
  </cols>
  <sheetData>
    <row r="1" ht="36.95" customHeight="1" spans="1:21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21.95" customHeight="1" spans="2:20">
      <c r="B2" s="6" t="s">
        <v>1</v>
      </c>
      <c r="T2" t="s">
        <v>2</v>
      </c>
    </row>
    <row r="3" ht="42" customHeight="1" spans="1:2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8" t="s">
        <v>9</v>
      </c>
      <c r="H3" s="10" t="s">
        <v>10</v>
      </c>
      <c r="I3" s="16"/>
      <c r="J3" s="17"/>
      <c r="K3" s="18" t="s">
        <v>11</v>
      </c>
      <c r="L3" s="8" t="s">
        <v>12</v>
      </c>
      <c r="M3" s="8"/>
      <c r="N3" s="8"/>
      <c r="O3" s="1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9" t="s">
        <v>18</v>
      </c>
      <c r="U3" s="9" t="s">
        <v>19</v>
      </c>
    </row>
    <row r="4" ht="42" customHeight="1" spans="1:21">
      <c r="A4" s="11"/>
      <c r="B4" s="8"/>
      <c r="C4" s="9"/>
      <c r="D4" s="9"/>
      <c r="E4" s="9"/>
      <c r="F4" s="9"/>
      <c r="G4" s="8"/>
      <c r="H4" s="8" t="s">
        <v>20</v>
      </c>
      <c r="I4" s="8" t="s">
        <v>22</v>
      </c>
      <c r="J4" s="8" t="s">
        <v>78</v>
      </c>
      <c r="K4" s="19"/>
      <c r="L4" s="8" t="s">
        <v>24</v>
      </c>
      <c r="M4" s="8" t="s">
        <v>25</v>
      </c>
      <c r="N4" s="8" t="s">
        <v>26</v>
      </c>
      <c r="O4" s="19"/>
      <c r="P4" s="8"/>
      <c r="Q4" s="8"/>
      <c r="R4" s="8"/>
      <c r="S4" s="8"/>
      <c r="T4" s="9"/>
      <c r="U4" s="9"/>
    </row>
    <row r="5" s="1" customFormat="1" ht="24.95" customHeight="1" spans="1:2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 t="s">
        <v>79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</row>
    <row r="6" s="2" customFormat="1" ht="39" spans="1:21">
      <c r="A6" s="12">
        <v>1</v>
      </c>
      <c r="B6" s="12"/>
      <c r="C6" s="12"/>
      <c r="D6" s="13" t="s">
        <v>80</v>
      </c>
      <c r="E6" s="13" t="s">
        <v>34</v>
      </c>
      <c r="F6" s="13" t="s">
        <v>81</v>
      </c>
      <c r="G6" s="12">
        <v>280000</v>
      </c>
      <c r="H6" s="12">
        <f>I6+J6</f>
        <v>280000</v>
      </c>
      <c r="I6" s="20">
        <v>280000</v>
      </c>
      <c r="J6" s="12"/>
      <c r="K6" s="12"/>
      <c r="L6" s="12"/>
      <c r="M6" s="12"/>
      <c r="N6" s="12"/>
      <c r="O6" s="12"/>
      <c r="P6" s="12" t="s">
        <v>33</v>
      </c>
      <c r="Q6" s="15" t="s">
        <v>82</v>
      </c>
      <c r="R6" s="12"/>
      <c r="S6" s="15"/>
      <c r="T6" s="13" t="s">
        <v>31</v>
      </c>
      <c r="U6" s="12"/>
    </row>
    <row r="7" s="2" customFormat="1" ht="60" spans="1:21">
      <c r="A7" s="12">
        <v>2</v>
      </c>
      <c r="B7" s="12"/>
      <c r="C7" s="12"/>
      <c r="D7" s="13" t="s">
        <v>83</v>
      </c>
      <c r="E7" s="13" t="s">
        <v>84</v>
      </c>
      <c r="F7" s="13" t="s">
        <v>85</v>
      </c>
      <c r="G7" s="12">
        <v>50000</v>
      </c>
      <c r="H7" s="12">
        <f t="shared" ref="H7" si="0">I7+J7</f>
        <v>0</v>
      </c>
      <c r="I7" s="12"/>
      <c r="J7" s="12"/>
      <c r="K7" s="12">
        <v>50000</v>
      </c>
      <c r="L7" s="12">
        <v>50000</v>
      </c>
      <c r="M7" s="12"/>
      <c r="N7" s="12" t="s">
        <v>39</v>
      </c>
      <c r="O7" s="12"/>
      <c r="P7" s="12" t="s">
        <v>40</v>
      </c>
      <c r="Q7" s="15" t="s">
        <v>86</v>
      </c>
      <c r="R7" s="12"/>
      <c r="S7" s="15"/>
      <c r="T7" s="13" t="s">
        <v>31</v>
      </c>
      <c r="U7" s="12"/>
    </row>
    <row r="8" s="2" customFormat="1" ht="60" spans="1:21">
      <c r="A8" s="12">
        <v>3</v>
      </c>
      <c r="B8" s="12"/>
      <c r="C8" s="12"/>
      <c r="D8" s="13" t="s">
        <v>87</v>
      </c>
      <c r="E8" s="13" t="s">
        <v>84</v>
      </c>
      <c r="F8" s="13" t="s">
        <v>85</v>
      </c>
      <c r="G8" s="12">
        <v>150000</v>
      </c>
      <c r="H8" s="12"/>
      <c r="I8" s="12"/>
      <c r="J8" s="12">
        <v>150000</v>
      </c>
      <c r="K8" s="12"/>
      <c r="L8" s="12"/>
      <c r="M8" s="12"/>
      <c r="N8" s="12" t="s">
        <v>39</v>
      </c>
      <c r="O8" s="12"/>
      <c r="P8" s="12" t="s">
        <v>40</v>
      </c>
      <c r="Q8" s="15" t="s">
        <v>82</v>
      </c>
      <c r="R8" s="12"/>
      <c r="S8" s="15"/>
      <c r="T8" s="13" t="s">
        <v>31</v>
      </c>
      <c r="U8" s="12"/>
    </row>
    <row r="9" s="2" customFormat="1" ht="78" spans="1:21">
      <c r="A9" s="12">
        <v>4</v>
      </c>
      <c r="B9" s="12"/>
      <c r="C9" s="12"/>
      <c r="D9" s="13" t="s">
        <v>88</v>
      </c>
      <c r="E9" s="13" t="s">
        <v>84</v>
      </c>
      <c r="F9" s="13" t="s">
        <v>85</v>
      </c>
      <c r="G9" s="12">
        <v>20000</v>
      </c>
      <c r="H9" s="12"/>
      <c r="I9" s="12"/>
      <c r="J9" s="12">
        <v>20000</v>
      </c>
      <c r="K9" s="12"/>
      <c r="L9" s="12"/>
      <c r="M9" s="12"/>
      <c r="N9" s="12" t="s">
        <v>39</v>
      </c>
      <c r="O9" s="12"/>
      <c r="P9" s="12" t="s">
        <v>40</v>
      </c>
      <c r="Q9" s="15" t="s">
        <v>89</v>
      </c>
      <c r="R9" s="12"/>
      <c r="S9" s="15"/>
      <c r="T9" s="13" t="s">
        <v>31</v>
      </c>
      <c r="U9" s="12"/>
    </row>
    <row r="10" s="2" customFormat="1" ht="45" spans="1:21">
      <c r="A10" s="12">
        <v>5</v>
      </c>
      <c r="B10" s="12"/>
      <c r="C10" s="12"/>
      <c r="D10" s="13" t="s">
        <v>90</v>
      </c>
      <c r="E10" s="13" t="s">
        <v>91</v>
      </c>
      <c r="F10" s="13" t="s">
        <v>92</v>
      </c>
      <c r="G10" s="12">
        <v>600000</v>
      </c>
      <c r="H10" s="12"/>
      <c r="I10" s="12"/>
      <c r="J10" s="12">
        <v>360000</v>
      </c>
      <c r="K10" s="12">
        <v>240000</v>
      </c>
      <c r="L10" s="12">
        <v>240000</v>
      </c>
      <c r="M10" s="12"/>
      <c r="N10" s="12" t="s">
        <v>39</v>
      </c>
      <c r="O10" s="12"/>
      <c r="P10" s="12" t="s">
        <v>60</v>
      </c>
      <c r="Q10" s="15" t="s">
        <v>93</v>
      </c>
      <c r="R10" s="12"/>
      <c r="S10" s="15"/>
      <c r="T10" s="12" t="s">
        <v>42</v>
      </c>
      <c r="U10" s="12"/>
    </row>
    <row r="11" s="2" customFormat="1" ht="65" spans="1:21">
      <c r="A11" s="12">
        <v>6</v>
      </c>
      <c r="B11" s="12"/>
      <c r="C11" s="12"/>
      <c r="D11" s="14" t="s">
        <v>94</v>
      </c>
      <c r="E11" s="13" t="s">
        <v>95</v>
      </c>
      <c r="F11" s="13" t="s">
        <v>96</v>
      </c>
      <c r="G11" s="12">
        <v>100000</v>
      </c>
      <c r="H11" s="12"/>
      <c r="I11" s="12"/>
      <c r="J11" s="12"/>
      <c r="K11" s="12">
        <v>100000</v>
      </c>
      <c r="L11" s="12">
        <v>100000</v>
      </c>
      <c r="M11" s="12"/>
      <c r="N11" s="12" t="s">
        <v>39</v>
      </c>
      <c r="O11" s="12"/>
      <c r="P11" s="12" t="s">
        <v>40</v>
      </c>
      <c r="Q11" s="13" t="s">
        <v>97</v>
      </c>
      <c r="R11" s="12"/>
      <c r="S11" s="15"/>
      <c r="T11" s="13" t="s">
        <v>98</v>
      </c>
      <c r="U11" s="12"/>
    </row>
    <row r="12" s="2" customFormat="1" ht="39" spans="1:21">
      <c r="A12" s="12">
        <v>7</v>
      </c>
      <c r="B12" s="12"/>
      <c r="C12" s="12"/>
      <c r="D12" s="13" t="s">
        <v>99</v>
      </c>
      <c r="E12" s="13" t="s">
        <v>100</v>
      </c>
      <c r="F12" s="13" t="s">
        <v>101</v>
      </c>
      <c r="G12" s="12">
        <v>16000</v>
      </c>
      <c r="H12" s="12"/>
      <c r="I12" s="12"/>
      <c r="J12" s="12">
        <v>8000</v>
      </c>
      <c r="K12" s="12">
        <v>8000</v>
      </c>
      <c r="L12" s="12">
        <v>8000</v>
      </c>
      <c r="M12" s="12"/>
      <c r="N12" s="12" t="s">
        <v>39</v>
      </c>
      <c r="O12" s="12"/>
      <c r="P12" s="12" t="s">
        <v>40</v>
      </c>
      <c r="Q12" s="13" t="s">
        <v>99</v>
      </c>
      <c r="R12" s="12"/>
      <c r="S12" s="15"/>
      <c r="T12" s="12" t="s">
        <v>42</v>
      </c>
      <c r="U12" s="12"/>
    </row>
    <row r="13" s="2" customFormat="1" ht="39" spans="1:21">
      <c r="A13" s="12">
        <v>8</v>
      </c>
      <c r="B13" s="12"/>
      <c r="C13" s="12"/>
      <c r="D13" s="13" t="s">
        <v>102</v>
      </c>
      <c r="E13" s="13" t="s">
        <v>100</v>
      </c>
      <c r="F13" s="13" t="s">
        <v>101</v>
      </c>
      <c r="G13" s="12">
        <v>80000</v>
      </c>
      <c r="H13" s="12"/>
      <c r="I13" s="12"/>
      <c r="J13" s="12"/>
      <c r="K13" s="12">
        <v>80000</v>
      </c>
      <c r="L13" s="12">
        <v>80000</v>
      </c>
      <c r="M13" s="12"/>
      <c r="N13" s="12" t="s">
        <v>39</v>
      </c>
      <c r="O13" s="12"/>
      <c r="P13" s="12" t="s">
        <v>53</v>
      </c>
      <c r="Q13" s="13" t="s">
        <v>102</v>
      </c>
      <c r="R13" s="12"/>
      <c r="S13" s="15"/>
      <c r="T13" s="12" t="s">
        <v>42</v>
      </c>
      <c r="U13" s="12"/>
    </row>
    <row r="14" s="2" customFormat="1" ht="39" spans="1:21">
      <c r="A14" s="12">
        <v>9</v>
      </c>
      <c r="B14" s="12"/>
      <c r="C14" s="12"/>
      <c r="D14" s="13" t="s">
        <v>103</v>
      </c>
      <c r="E14" s="13" t="s">
        <v>100</v>
      </c>
      <c r="F14" s="13" t="s">
        <v>101</v>
      </c>
      <c r="G14" s="12">
        <v>200000</v>
      </c>
      <c r="H14" s="12"/>
      <c r="I14" s="12"/>
      <c r="J14" s="12">
        <v>100000</v>
      </c>
      <c r="K14" s="12">
        <v>100000</v>
      </c>
      <c r="L14" s="12">
        <v>100000</v>
      </c>
      <c r="M14" s="12"/>
      <c r="N14" s="12" t="s">
        <v>39</v>
      </c>
      <c r="O14" s="12"/>
      <c r="P14" s="12" t="s">
        <v>44</v>
      </c>
      <c r="Q14" s="13" t="s">
        <v>104</v>
      </c>
      <c r="R14" s="12"/>
      <c r="S14" s="15"/>
      <c r="T14" s="12" t="s">
        <v>42</v>
      </c>
      <c r="U14" s="12"/>
    </row>
    <row r="15" s="2" customFormat="1" ht="39" spans="1:21">
      <c r="A15" s="12">
        <v>10</v>
      </c>
      <c r="B15" s="12"/>
      <c r="C15" s="12"/>
      <c r="D15" s="13" t="s">
        <v>105</v>
      </c>
      <c r="E15" s="13" t="s">
        <v>100</v>
      </c>
      <c r="F15" s="13" t="s">
        <v>101</v>
      </c>
      <c r="G15" s="12">
        <v>200000</v>
      </c>
      <c r="H15" s="12"/>
      <c r="I15" s="12"/>
      <c r="J15" s="12">
        <v>100000</v>
      </c>
      <c r="K15" s="12">
        <v>100000</v>
      </c>
      <c r="L15" s="12">
        <v>100000</v>
      </c>
      <c r="M15" s="12"/>
      <c r="N15" s="12" t="s">
        <v>39</v>
      </c>
      <c r="O15" s="12"/>
      <c r="P15" s="12" t="s">
        <v>44</v>
      </c>
      <c r="Q15" s="13" t="s">
        <v>104</v>
      </c>
      <c r="R15" s="12"/>
      <c r="S15" s="15"/>
      <c r="T15" s="12" t="s">
        <v>42</v>
      </c>
      <c r="U15" s="12"/>
    </row>
    <row r="16" s="2" customFormat="1" ht="39" spans="1:21">
      <c r="A16" s="12">
        <v>11</v>
      </c>
      <c r="B16" s="12"/>
      <c r="C16" s="12"/>
      <c r="D16" s="13" t="s">
        <v>106</v>
      </c>
      <c r="E16" s="13" t="s">
        <v>100</v>
      </c>
      <c r="F16" s="13" t="s">
        <v>101</v>
      </c>
      <c r="G16" s="12">
        <v>200000</v>
      </c>
      <c r="H16" s="12"/>
      <c r="I16" s="12"/>
      <c r="J16" s="12">
        <v>100000</v>
      </c>
      <c r="K16" s="12">
        <v>100000</v>
      </c>
      <c r="L16" s="12">
        <v>100000</v>
      </c>
      <c r="M16" s="12"/>
      <c r="N16" s="12" t="s">
        <v>39</v>
      </c>
      <c r="O16" s="12"/>
      <c r="P16" s="12" t="s">
        <v>44</v>
      </c>
      <c r="Q16" s="13" t="s">
        <v>104</v>
      </c>
      <c r="R16" s="12"/>
      <c r="S16" s="15"/>
      <c r="T16" s="12" t="s">
        <v>42</v>
      </c>
      <c r="U16" s="12"/>
    </row>
    <row r="17" s="2" customFormat="1" ht="39" spans="1:21">
      <c r="A17" s="12">
        <v>12</v>
      </c>
      <c r="B17" s="12"/>
      <c r="C17" s="12"/>
      <c r="D17" s="13" t="s">
        <v>107</v>
      </c>
      <c r="E17" s="13" t="s">
        <v>100</v>
      </c>
      <c r="F17" s="13" t="s">
        <v>101</v>
      </c>
      <c r="G17" s="12">
        <v>100000</v>
      </c>
      <c r="H17" s="12"/>
      <c r="I17" s="12"/>
      <c r="J17" s="12"/>
      <c r="K17" s="12">
        <v>100000</v>
      </c>
      <c r="L17" s="12">
        <v>100000</v>
      </c>
      <c r="M17" s="12"/>
      <c r="N17" s="12" t="s">
        <v>39</v>
      </c>
      <c r="O17" s="12"/>
      <c r="P17" s="12" t="s">
        <v>40</v>
      </c>
      <c r="Q17" s="13" t="s">
        <v>107</v>
      </c>
      <c r="R17" s="12"/>
      <c r="S17" s="15"/>
      <c r="T17" s="12" t="s">
        <v>42</v>
      </c>
      <c r="U17" s="12"/>
    </row>
    <row r="18" s="2" customFormat="1" ht="39" spans="1:21">
      <c r="A18" s="12">
        <v>13</v>
      </c>
      <c r="B18" s="12"/>
      <c r="C18" s="12"/>
      <c r="D18" s="13" t="s">
        <v>108</v>
      </c>
      <c r="E18" s="13" t="s">
        <v>100</v>
      </c>
      <c r="F18" s="13" t="s">
        <v>101</v>
      </c>
      <c r="G18" s="12">
        <v>60000</v>
      </c>
      <c r="H18" s="12"/>
      <c r="I18" s="12"/>
      <c r="J18" s="12"/>
      <c r="K18" s="12">
        <v>60000</v>
      </c>
      <c r="L18" s="12">
        <v>60000</v>
      </c>
      <c r="M18" s="12"/>
      <c r="N18" s="12" t="s">
        <v>39</v>
      </c>
      <c r="O18" s="12"/>
      <c r="P18" s="12" t="s">
        <v>40</v>
      </c>
      <c r="Q18" s="13" t="s">
        <v>109</v>
      </c>
      <c r="R18" s="12"/>
      <c r="S18" s="15"/>
      <c r="T18" s="12" t="s">
        <v>42</v>
      </c>
      <c r="U18" s="12"/>
    </row>
    <row r="19" s="2" customFormat="1" ht="39" spans="1:21">
      <c r="A19" s="12">
        <v>14</v>
      </c>
      <c r="B19" s="12"/>
      <c r="C19" s="12"/>
      <c r="D19" s="13" t="s">
        <v>110</v>
      </c>
      <c r="E19" s="13" t="s">
        <v>100</v>
      </c>
      <c r="F19" s="13" t="s">
        <v>101</v>
      </c>
      <c r="G19" s="12">
        <v>100000</v>
      </c>
      <c r="H19" s="12"/>
      <c r="I19" s="12"/>
      <c r="J19" s="12"/>
      <c r="K19" s="12">
        <v>100000</v>
      </c>
      <c r="L19" s="12">
        <v>100000</v>
      </c>
      <c r="M19" s="12"/>
      <c r="N19" s="12" t="s">
        <v>39</v>
      </c>
      <c r="O19" s="12"/>
      <c r="P19" s="12" t="s">
        <v>44</v>
      </c>
      <c r="Q19" s="13" t="s">
        <v>109</v>
      </c>
      <c r="R19" s="12"/>
      <c r="S19" s="15"/>
      <c r="T19" s="12" t="s">
        <v>42</v>
      </c>
      <c r="U19" s="12"/>
    </row>
    <row r="20" s="2" customFormat="1" ht="39" spans="1:21">
      <c r="A20" s="12">
        <v>15</v>
      </c>
      <c r="B20" s="12"/>
      <c r="C20" s="12"/>
      <c r="D20" s="13" t="s">
        <v>111</v>
      </c>
      <c r="E20" s="13" t="s">
        <v>100</v>
      </c>
      <c r="F20" s="13" t="s">
        <v>101</v>
      </c>
      <c r="G20" s="12">
        <v>100000</v>
      </c>
      <c r="H20" s="12"/>
      <c r="I20" s="12"/>
      <c r="J20" s="12"/>
      <c r="K20" s="12">
        <v>100000</v>
      </c>
      <c r="L20" s="12">
        <v>100000</v>
      </c>
      <c r="M20" s="12"/>
      <c r="N20" s="12" t="s">
        <v>39</v>
      </c>
      <c r="O20" s="12"/>
      <c r="P20" s="12" t="s">
        <v>40</v>
      </c>
      <c r="Q20" s="13" t="s">
        <v>112</v>
      </c>
      <c r="R20" s="12"/>
      <c r="S20" s="15"/>
      <c r="T20" s="12" t="s">
        <v>42</v>
      </c>
      <c r="U20" s="12"/>
    </row>
    <row r="21" s="2" customFormat="1" ht="39" spans="1:21">
      <c r="A21" s="12">
        <v>16</v>
      </c>
      <c r="B21" s="12"/>
      <c r="C21" s="12"/>
      <c r="D21" s="13" t="s">
        <v>113</v>
      </c>
      <c r="E21" s="13" t="s">
        <v>114</v>
      </c>
      <c r="F21" s="13" t="s">
        <v>115</v>
      </c>
      <c r="G21" s="12">
        <v>6200000</v>
      </c>
      <c r="H21" s="12">
        <v>6200000</v>
      </c>
      <c r="I21" s="12"/>
      <c r="J21" s="12">
        <v>6200000</v>
      </c>
      <c r="K21" s="12"/>
      <c r="L21" s="12"/>
      <c r="M21" s="12"/>
      <c r="N21" s="12" t="s">
        <v>39</v>
      </c>
      <c r="O21" s="12"/>
      <c r="P21" s="12" t="s">
        <v>40</v>
      </c>
      <c r="Q21" s="13" t="s">
        <v>113</v>
      </c>
      <c r="R21" s="12"/>
      <c r="S21" s="15"/>
      <c r="T21" s="12" t="s">
        <v>56</v>
      </c>
      <c r="U21" s="12"/>
    </row>
    <row r="22" s="2" customFormat="1" ht="52" spans="1:21">
      <c r="A22" s="12">
        <v>17</v>
      </c>
      <c r="B22" s="12"/>
      <c r="C22" s="12"/>
      <c r="D22" s="13" t="s">
        <v>90</v>
      </c>
      <c r="E22" s="13" t="s">
        <v>116</v>
      </c>
      <c r="F22" s="13" t="s">
        <v>117</v>
      </c>
      <c r="G22" s="12">
        <v>160000</v>
      </c>
      <c r="H22" s="12"/>
      <c r="I22" s="12"/>
      <c r="J22" s="12"/>
      <c r="K22" s="12">
        <v>160000</v>
      </c>
      <c r="L22" s="12">
        <v>160000</v>
      </c>
      <c r="M22" s="12"/>
      <c r="N22" s="12" t="s">
        <v>39</v>
      </c>
      <c r="O22" s="12"/>
      <c r="P22" s="12" t="s">
        <v>60</v>
      </c>
      <c r="Q22" s="15" t="s">
        <v>93</v>
      </c>
      <c r="R22" s="12"/>
      <c r="S22" s="15"/>
      <c r="T22" s="12" t="s">
        <v>56</v>
      </c>
      <c r="U22" s="12"/>
    </row>
    <row r="23" s="2" customFormat="1" ht="30.95" customHeight="1" spans="1:21">
      <c r="A23" s="12"/>
      <c r="B23" s="12"/>
      <c r="C23" s="15"/>
      <c r="D23" s="15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5"/>
      <c r="R23" s="12"/>
      <c r="S23" s="15"/>
      <c r="T23" s="13"/>
      <c r="U23" s="12"/>
    </row>
    <row r="24" ht="18" customHeight="1" spans="15:19">
      <c r="O24" s="4"/>
      <c r="R24"/>
      <c r="S24"/>
    </row>
    <row r="25" ht="18" customHeight="1" spans="15:19">
      <c r="O25" s="4"/>
      <c r="R25"/>
      <c r="S25"/>
    </row>
    <row r="26" ht="18" customHeight="1" spans="15:19">
      <c r="O26" s="4"/>
      <c r="R26"/>
      <c r="S26"/>
    </row>
    <row r="27" ht="18" customHeight="1" spans="15:19">
      <c r="O27" s="4"/>
      <c r="R27"/>
      <c r="S27"/>
    </row>
    <row r="28" ht="18" customHeight="1" spans="15:19">
      <c r="O28" s="4"/>
      <c r="R28"/>
      <c r="S28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8">
    <mergeCell ref="A1:U1"/>
    <mergeCell ref="H3:J3"/>
    <mergeCell ref="L3:N3"/>
    <mergeCell ref="A3:A4"/>
    <mergeCell ref="B3:B4"/>
    <mergeCell ref="C3:C4"/>
    <mergeCell ref="D3:D4"/>
    <mergeCell ref="E3:E4"/>
    <mergeCell ref="F3:F4"/>
    <mergeCell ref="G3:G4"/>
    <mergeCell ref="K3:K4"/>
    <mergeCell ref="O3:O4"/>
    <mergeCell ref="P3:P4"/>
    <mergeCell ref="Q3:Q4"/>
    <mergeCell ref="R3:R4"/>
    <mergeCell ref="S3:S4"/>
    <mergeCell ref="T3:T4"/>
    <mergeCell ref="U3:U4"/>
  </mergeCells>
  <dataValidations count="2">
    <dataValidation type="list" allowBlank="1" showInputMessage="1" showErrorMessage="1" sqref="P6:P23">
      <formula1>"未开工,在建,已完工,已投入使用,未开始,已完成,正在实施"</formula1>
    </dataValidation>
    <dataValidation type="list" allowBlank="1" showInputMessage="1" showErrorMessage="1" sqref="R6:R23">
      <formula1>"是,否"</formula1>
    </dataValidation>
  </dataValidations>
  <pageMargins left="0.472222222222222" right="0.314583333333333" top="0.511805555555556" bottom="0.511805555555556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云南省戒毒管理局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</vt:lpstr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JDSCWS</dc:creator>
  <cp:lastModifiedBy>Administrator</cp:lastModifiedBy>
  <dcterms:created xsi:type="dcterms:W3CDTF">2022-07-05T01:59:00Z</dcterms:created>
  <cp:lastPrinted>2022-09-09T06:40:00Z</cp:lastPrinted>
  <dcterms:modified xsi:type="dcterms:W3CDTF">2023-01-29T02:55:35Z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7C001C3BD3EE46E7A40850E6291C17C4</vt:lpwstr>
  </property>
</Properties>
</file>